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Report'!$B$1:$H$55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54" i="1" l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<sst xmlns="http://schemas.openxmlformats.org/spreadsheetml/2006/main" count="304" uniqueCount="227">
  <si>
    <t>Generated:</t>
  </si>
  <si>
    <t>Variant:</t>
  </si>
  <si>
    <t>Item #</t>
  </si>
  <si>
    <t>TID #:</t>
  </si>
  <si>
    <t>001</t>
  </si>
  <si>
    <t>3/24/2016 5:07:01 PM</t>
  </si>
  <si>
    <t>TIDA-00765</t>
  </si>
  <si>
    <t>E1</t>
  </si>
  <si>
    <t>Designator</t>
  </si>
  <si>
    <t>!PCB1</t>
  </si>
  <si>
    <t>C1, C3, C6, C10, C22, C23, C24</t>
  </si>
  <si>
    <t>C2, C4, C7, C9, C12, C13, C14, C18, C19, C20, C21</t>
  </si>
  <si>
    <t>C5, C8</t>
  </si>
  <si>
    <t>C11, C25</t>
  </si>
  <si>
    <t>C15</t>
  </si>
  <si>
    <t>C16</t>
  </si>
  <si>
    <t>C17</t>
  </si>
  <si>
    <t>D1</t>
  </si>
  <si>
    <t>D2, D3, D4, D5, D6, D10, D11, D12</t>
  </si>
  <si>
    <t>D7, D8, D9</t>
  </si>
  <si>
    <t>GND1, GND2</t>
  </si>
  <si>
    <t>H1, H2, H3, H4</t>
  </si>
  <si>
    <t>H5, H6, H7, H8</t>
  </si>
  <si>
    <t>J1, J3, J7, J8</t>
  </si>
  <si>
    <t>J2, J4</t>
  </si>
  <si>
    <t>J5, J9, J10, J12</t>
  </si>
  <si>
    <t>J6</t>
  </si>
  <si>
    <t>J11</t>
  </si>
  <si>
    <t>L1, L2, L3, L4, L5, L6, L9, L10</t>
  </si>
  <si>
    <t>L11</t>
  </si>
  <si>
    <t>Q1, Q2</t>
  </si>
  <si>
    <t>Q3, Q4</t>
  </si>
  <si>
    <t>R1, R2, R3, R4, R5, R7, R11, R13, R14, R15, R16</t>
  </si>
  <si>
    <t>R6, R9</t>
  </si>
  <si>
    <t>R8, R17, R48</t>
  </si>
  <si>
    <t>R10, R12, R46, R47, R49, R50, R51, R55, R56, R57</t>
  </si>
  <si>
    <t>R18, R19</t>
  </si>
  <si>
    <t>R20</t>
  </si>
  <si>
    <t>R21</t>
  </si>
  <si>
    <t>R22, R33</t>
  </si>
  <si>
    <t>R23</t>
  </si>
  <si>
    <t>R24, R25, R35, R36, R40, R45</t>
  </si>
  <si>
    <t>R26, R27, R41, R42</t>
  </si>
  <si>
    <t>R28, R31, R38, R39</t>
  </si>
  <si>
    <t>R29, R30, R34, R37, R43, R44</t>
  </si>
  <si>
    <t>R32</t>
  </si>
  <si>
    <t>R52, R54</t>
  </si>
  <si>
    <t>R53</t>
  </si>
  <si>
    <t>R58, R59</t>
  </si>
  <si>
    <t>S1, S2</t>
  </si>
  <si>
    <t>S3, S4, S5, S6</t>
  </si>
  <si>
    <t>U1</t>
  </si>
  <si>
    <t>U4</t>
  </si>
  <si>
    <t>U5</t>
  </si>
  <si>
    <t>U6</t>
  </si>
  <si>
    <t>FID1, FID2, FID3</t>
  </si>
  <si>
    <t>U2, U3</t>
  </si>
  <si>
    <t>Quantity</t>
  </si>
  <si>
    <t>Value</t>
  </si>
  <si>
    <t/>
  </si>
  <si>
    <t>1uF</t>
  </si>
  <si>
    <t>0.1uF</t>
  </si>
  <si>
    <t>0.01uF</t>
  </si>
  <si>
    <t>0.47uF</t>
  </si>
  <si>
    <t>2200pF</t>
  </si>
  <si>
    <t>4.7uF</t>
  </si>
  <si>
    <t>5V</t>
  </si>
  <si>
    <t>3.9V</t>
  </si>
  <si>
    <t>Green</t>
  </si>
  <si>
    <t>Black</t>
  </si>
  <si>
    <t>1800 ohm</t>
  </si>
  <si>
    <t>1.5uH</t>
  </si>
  <si>
    <t>-12V</t>
  </si>
  <si>
    <t>12V</t>
  </si>
  <si>
    <t>47</t>
  </si>
  <si>
    <t>1.0k</t>
  </si>
  <si>
    <t>10k</t>
  </si>
  <si>
    <t>100</t>
  </si>
  <si>
    <t>10</t>
  </si>
  <si>
    <t>0</t>
  </si>
  <si>
    <t>75Meg</t>
  </si>
  <si>
    <t>2.00</t>
  </si>
  <si>
    <t>330</t>
  </si>
  <si>
    <t>33k</t>
  </si>
  <si>
    <t>150Meg</t>
  </si>
  <si>
    <t>180</t>
  </si>
  <si>
    <t>510</t>
  </si>
  <si>
    <t>1.00</t>
  </si>
  <si>
    <t>PartNumber</t>
  </si>
  <si>
    <t>C0603C105K3RACTU</t>
  </si>
  <si>
    <t>C0603C104J3RAC</t>
  </si>
  <si>
    <t>C0402C103J5RACTU</t>
  </si>
  <si>
    <t>C0603C474K4RACTU</t>
  </si>
  <si>
    <t>GRM155R61A222KA01D</t>
  </si>
  <si>
    <t>GRM155R60J475ME87D</t>
  </si>
  <si>
    <t>GRM155R70J104KA01D</t>
  </si>
  <si>
    <t>MMSZ4707-V</t>
  </si>
  <si>
    <t>MMSZ5228BS-7-F</t>
  </si>
  <si>
    <t>150060GS75000</t>
  </si>
  <si>
    <t>5001</t>
  </si>
  <si>
    <t>NY PMS 440 0025 PH</t>
  </si>
  <si>
    <t>1902C</t>
  </si>
  <si>
    <t>ED555/4DS</t>
  </si>
  <si>
    <t>PEC05SAAN</t>
  </si>
  <si>
    <t>PEC04SAAN</t>
  </si>
  <si>
    <t>ED555/2DS</t>
  </si>
  <si>
    <t>PEC02SAAN</t>
  </si>
  <si>
    <t>BLM15BD182SN1D</t>
  </si>
  <si>
    <t>LQM18PN1R5MFH</t>
  </si>
  <si>
    <t>CSD23381F4</t>
  </si>
  <si>
    <t>CSD13381F4</t>
  </si>
  <si>
    <t>CRCW040247R0JNED</t>
  </si>
  <si>
    <t>CRCW04021K00JNED</t>
  </si>
  <si>
    <t>CRCW040210K0JNED</t>
  </si>
  <si>
    <t>CRCW0402100RJNED</t>
  </si>
  <si>
    <t>CRCW040210R0JNED</t>
  </si>
  <si>
    <t>CRCW06030000Z0EA</t>
  </si>
  <si>
    <t>CRCW04020000Z0ED</t>
  </si>
  <si>
    <t>HMC0805JT75M0</t>
  </si>
  <si>
    <t>CRCW04022R00FKED</t>
  </si>
  <si>
    <t>RNCF0805TKY10K0</t>
  </si>
  <si>
    <t>Y1629100R000Q9R</t>
  </si>
  <si>
    <t>RG2012L-331-L-T05</t>
  </si>
  <si>
    <t>URG2012L-333-L-T05</t>
  </si>
  <si>
    <t>HVCB0805JDD150M</t>
  </si>
  <si>
    <t>CRCW0402180RJNED</t>
  </si>
  <si>
    <t>CRCW0402510RJNED</t>
  </si>
  <si>
    <t>CRCW04021R00FKED</t>
  </si>
  <si>
    <t>200USP9T1A1M2RE</t>
  </si>
  <si>
    <t>219-2LPST</t>
  </si>
  <si>
    <t>ADS1220IPWR</t>
  </si>
  <si>
    <t>TS5A21366DCUR</t>
  </si>
  <si>
    <t>MSP430G2553IPW20</t>
  </si>
  <si>
    <t>LP5907MFX-3.3/NOPB</t>
  </si>
  <si>
    <t>N/A</t>
  </si>
  <si>
    <t>TPD4E1U06DCKR</t>
  </si>
  <si>
    <t>Manufacturer</t>
  </si>
  <si>
    <t>Any</t>
  </si>
  <si>
    <t>Kemet</t>
  </si>
  <si>
    <t>MuRata</t>
  </si>
  <si>
    <t>Vishay-Semiconductor</t>
  </si>
  <si>
    <t>Diodes Inc.</t>
  </si>
  <si>
    <t>Wurth Elektronik</t>
  </si>
  <si>
    <t>Keystone</t>
  </si>
  <si>
    <t>B&amp;F Fastener Supply</t>
  </si>
  <si>
    <t>On-Shore Technology</t>
  </si>
  <si>
    <t>Sullins Connector Solutions</t>
  </si>
  <si>
    <t>Texas Instruments</t>
  </si>
  <si>
    <t>Vishay-Dale</t>
  </si>
  <si>
    <t>Stackpole Electronics Inc</t>
  </si>
  <si>
    <t>Vishay Foil Resistors</t>
  </si>
  <si>
    <t>Susumu Co Ltd</t>
  </si>
  <si>
    <t>E-Switch</t>
  </si>
  <si>
    <t>CTS Electrocomponents</t>
  </si>
  <si>
    <t>Description</t>
  </si>
  <si>
    <t>Printed Circuit Board</t>
  </si>
  <si>
    <t>CAP, CERM, 1 µF, 25 V, +/- 10%, X7R, 0603</t>
  </si>
  <si>
    <t>CAP, CERM, 0.1 µF, 25 V, +/- 5%, X7R, 0603</t>
  </si>
  <si>
    <t>CAP, CERM, 0.01 µF, 50 V, +/- 5%, X7R, 0402</t>
  </si>
  <si>
    <t>CAP, CERM, 0.47 µF, 16 V, +/- 10%, X7R, 0603</t>
  </si>
  <si>
    <t>CAP, CERM, 2200 pF, 10 V, +/- 10%, X5R, 0402</t>
  </si>
  <si>
    <t>CAP, CERM, 4.7 µF, 6.3 V, +/- 20%, X5R, 0402</t>
  </si>
  <si>
    <t>CAP, CERM, 0.1 µF, 6.3 V, +/- 10%, X7R, 0402</t>
  </si>
  <si>
    <t>Diode, Zener, 20 V, 500 mW, SOD-123</t>
  </si>
  <si>
    <t>Diode, Zener, 3.9 V, 200 mW, SOD-323</t>
  </si>
  <si>
    <t>LED, Green, SMD</t>
  </si>
  <si>
    <t>Test Point, Miniature, Black, TH</t>
  </si>
  <si>
    <t>Machine Screw, Round, #4-40 x 1/4, Nylon, Philips panhead</t>
  </si>
  <si>
    <t>Standoff, Hex, 0.5"L #4-40 Nylon</t>
  </si>
  <si>
    <t>Terminal Block, 6A, 3.5mm Pitch, 4-Pos, TH</t>
  </si>
  <si>
    <t>Header, 2.54mm, 5x1, Tin, TH</t>
  </si>
  <si>
    <t>Header, 100mil, 4x1, Tin, TH</t>
  </si>
  <si>
    <t>Terminal Block, 6A, 3.5mm Pitch, 2-Pos, TH</t>
  </si>
  <si>
    <t>Header, 100mil, 2x1, Tin, TH</t>
  </si>
  <si>
    <t>Ferrite Bead, 1800 ohm @ 100 MHz, 0.1 A, 0402</t>
  </si>
  <si>
    <t>Inductor, Ferrite, 1.5 µH, 0.53 A, 0.22 ohm, SMD</t>
  </si>
  <si>
    <t>MOSFET, P-CH, -12 V, -2.3 A, YJC0003A</t>
  </si>
  <si>
    <t>MOSFET, N-CH, 12 V, 2.1 A, YJC0003A</t>
  </si>
  <si>
    <t>RES, 47, 5%, 0.063 W, 0402</t>
  </si>
  <si>
    <t>RES, 1.0 k, 5%, 0.063 W, 0402</t>
  </si>
  <si>
    <t>RES, 10 k, 5%, 0.063 W, 0402</t>
  </si>
  <si>
    <t>RES, 100, 5%, 0.063 W, 0402</t>
  </si>
  <si>
    <t>RES, 10, 5%, 0.063 W, 0402</t>
  </si>
  <si>
    <t>RES, 0, 5%, 0.1 W, 0603</t>
  </si>
  <si>
    <t>RES, 0, 5%, 0.063 W, 0402</t>
  </si>
  <si>
    <t>RES, 75 M, 5%, 0.125 W, 0805</t>
  </si>
  <si>
    <t>RES, 2.00, 1%, 0.063 W, 0402</t>
  </si>
  <si>
    <t>RES, 10 k, 0.01%, 0.125 W, 0805</t>
  </si>
  <si>
    <t>RES, 100, 0.02%, 0.1 W, 0805</t>
  </si>
  <si>
    <t>RES, 330, 0.01%, 0.1 W, 0805</t>
  </si>
  <si>
    <t>RES, 33 k, 0.01%, 0.1 W, 0805</t>
  </si>
  <si>
    <t>RES, 150 M, 5%, 0.2 W, 0805</t>
  </si>
  <si>
    <t>RES, 180, 5%, 0.063 W, 0402</t>
  </si>
  <si>
    <t>RES, 510, 5%, 0.063 W, 0402</t>
  </si>
  <si>
    <t>RES, 1.00, 1%, 0.063 W, 0402</t>
  </si>
  <si>
    <t>Switch, Toggle, SPST, 1Pos, TH</t>
  </si>
  <si>
    <t>Switch, Slide, SPST 2 poles, SMT</t>
  </si>
  <si>
    <t>Low-Power, Low-Noise, 24-Bit Analog-to-Digital Converter for Small Signal Sensors, PW0016A</t>
  </si>
  <si>
    <t>0.75-Ohm DUAL SPST ANALOG SWITCH WITH 1.8-V COMPATIBLE INPUT LOGIC, DCU0008A</t>
  </si>
  <si>
    <t>16 MHz Mixed Signal Microcontroller with 16 KB Flash, 512 B SRAM and 24 GPIOs, -40 to 85 degC, 20-pin SOP (PW), Green (RoHS &amp; no Sb/Br)</t>
  </si>
  <si>
    <t>ULTRA LOW-NOISE, 250-mA LINEAR REGULATOR FOR RF AND ANALOG CIRCUITS REQUIRES NO BYPASS CAPACITOR, DBV0005A</t>
  </si>
  <si>
    <t>Fiducial mark.  There is nothing to buy or mount.</t>
  </si>
  <si>
    <t>Quad Channel High Speed ESD Protection Device, DCK0006A</t>
  </si>
  <si>
    <t>PackageReference</t>
  </si>
  <si>
    <t>0603</t>
  </si>
  <si>
    <t>0402</t>
  </si>
  <si>
    <t>SOD-123</t>
  </si>
  <si>
    <t>SOD-323</t>
  </si>
  <si>
    <t>LED_0603</t>
  </si>
  <si>
    <t>Black Miniature Testpoint</t>
  </si>
  <si>
    <t>Screw</t>
  </si>
  <si>
    <t>Standoff</t>
  </si>
  <si>
    <t>14x8.2x6.5mm</t>
  </si>
  <si>
    <t>Header, 2.54mm, 5x1, TH</t>
  </si>
  <si>
    <t>Header, 4x1, 100mil, TH</t>
  </si>
  <si>
    <t>7.0x8.2x6.5mm</t>
  </si>
  <si>
    <t>Header, 2 PIN, 100mil, Tin</t>
  </si>
  <si>
    <t>YJC0003A</t>
  </si>
  <si>
    <t>0805</t>
  </si>
  <si>
    <t>Switch, 7.0x9.6x4.5mm</t>
  </si>
  <si>
    <t>2 poles SPST Switch</t>
  </si>
  <si>
    <t>PW0016A</t>
  </si>
  <si>
    <t>DCU0008A</t>
  </si>
  <si>
    <t>PW0020A</t>
  </si>
  <si>
    <t>DBV0005A</t>
  </si>
  <si>
    <t>Fiducial</t>
  </si>
  <si>
    <t>DCK0006A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</si>
</sst>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6</v>
      </c>
    </row>
    <row r="2" spans="1:13" x14ac:dyDescent="0.2">
      <c r="A2" s="1" t="s">
        <v>1</v>
      </c>
      <c r="B2" s="14" t="s">
        <v>4</v>
      </c>
      <c r="F2" s="17" t="s">
        <v>7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TIDA-00765 REV E1 Bill of Materials</v>
      </c>
    </row>
    <row r="6" spans="1:13" x14ac:dyDescent="0.2">
      <c r="A6" s="10" t="s">
        <v>2</v>
      </c>
      <c r="B6" s="18" t="s">
        <v>8</v>
      </c>
      <c r="C6" s="18" t="s">
        <v>57</v>
      </c>
      <c r="D6" s="18" t="s">
        <v>58</v>
      </c>
      <c r="E6" s="23" t="s">
        <v>88</v>
      </c>
      <c r="F6" s="18" t="s">
        <v>136</v>
      </c>
      <c r="G6" s="23" t="s">
        <v>154</v>
      </c>
      <c r="H6" s="23" t="s">
        <v>203</v>
      </c>
    </row>
    <row r="7" spans="1:13" s="2" customFormat="1" x14ac:dyDescent="0.2">
      <c r="A7" s="8">
        <f t="shared" ref="A7:A54" si="0">ROW(A7)-ROW($A$6)</f>
        <v>1</v>
      </c>
      <c r="B7" s="19" t="s">
        <v>9</v>
      </c>
      <c r="C7" s="8">
        <v>1</v>
      </c>
      <c r="D7" s="21" t="s">
        <v>59</v>
      </c>
      <c r="E7" s="19" t="s">
        <v>6</v>
      </c>
      <c r="F7" s="24" t="s">
        <v>137</v>
      </c>
      <c r="G7" s="21" t="s">
        <v>155</v>
      </c>
      <c r="H7" s="21" t="s">
        <v>59</v>
      </c>
      <c r="I7" s="4"/>
      <c r="J7" s="4"/>
      <c r="K7" s="4"/>
      <c r="L7" s="4"/>
      <c r="M7" s="4"/>
    </row>
    <row r="8" spans="1:13" s="2" customFormat="1" ht="25.5" x14ac:dyDescent="0.2">
      <c r="A8" s="9">
        <f t="shared" si="0"/>
        <v>2</v>
      </c>
      <c r="B8" s="20" t="s">
        <v>10</v>
      </c>
      <c r="C8" s="9">
        <v>7</v>
      </c>
      <c r="D8" s="22" t="s">
        <v>60</v>
      </c>
      <c r="E8" s="20" t="s">
        <v>89</v>
      </c>
      <c r="F8" s="25" t="s">
        <v>138</v>
      </c>
      <c r="G8" s="22" t="s">
        <v>156</v>
      </c>
      <c r="H8" s="22" t="s">
        <v>204</v>
      </c>
      <c r="I8" s="4"/>
      <c r="J8" s="4"/>
      <c r="K8" s="4"/>
      <c r="L8" s="4"/>
      <c r="M8" s="4"/>
    </row>
    <row r="9" spans="1:13" s="2" customFormat="1" ht="51" x14ac:dyDescent="0.2">
      <c r="A9" s="8">
        <f t="shared" si="0"/>
        <v>3</v>
      </c>
      <c r="B9" s="19" t="s">
        <v>11</v>
      </c>
      <c r="C9" s="8">
        <v>11</v>
      </c>
      <c r="D9" s="21" t="s">
        <v>61</v>
      </c>
      <c r="E9" s="19" t="s">
        <v>90</v>
      </c>
      <c r="F9" s="24" t="s">
        <v>138</v>
      </c>
      <c r="G9" s="21" t="s">
        <v>157</v>
      </c>
      <c r="H9" s="21" t="s">
        <v>204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20" t="s">
        <v>12</v>
      </c>
      <c r="C10" s="9">
        <v>2</v>
      </c>
      <c r="D10" s="22" t="s">
        <v>62</v>
      </c>
      <c r="E10" s="20" t="s">
        <v>91</v>
      </c>
      <c r="F10" s="25" t="s">
        <v>138</v>
      </c>
      <c r="G10" s="22" t="s">
        <v>158</v>
      </c>
      <c r="H10" s="22" t="s">
        <v>205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9" t="s">
        <v>13</v>
      </c>
      <c r="C11" s="8">
        <v>2</v>
      </c>
      <c r="D11" s="21" t="s">
        <v>63</v>
      </c>
      <c r="E11" s="19" t="s">
        <v>92</v>
      </c>
      <c r="F11" s="24" t="s">
        <v>138</v>
      </c>
      <c r="G11" s="21" t="s">
        <v>159</v>
      </c>
      <c r="H11" s="21" t="s">
        <v>204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20" t="s">
        <v>14</v>
      </c>
      <c r="C12" s="9">
        <v>1</v>
      </c>
      <c r="D12" s="22" t="s">
        <v>64</v>
      </c>
      <c r="E12" s="20" t="s">
        <v>93</v>
      </c>
      <c r="F12" s="25" t="s">
        <v>139</v>
      </c>
      <c r="G12" s="22" t="s">
        <v>160</v>
      </c>
      <c r="H12" s="22" t="s">
        <v>205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9" t="s">
        <v>15</v>
      </c>
      <c r="C13" s="8">
        <v>1</v>
      </c>
      <c r="D13" s="21" t="s">
        <v>65</v>
      </c>
      <c r="E13" s="19" t="s">
        <v>94</v>
      </c>
      <c r="F13" s="24" t="s">
        <v>139</v>
      </c>
      <c r="G13" s="21" t="s">
        <v>161</v>
      </c>
      <c r="H13" s="21" t="s">
        <v>205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20" t="s">
        <v>16</v>
      </c>
      <c r="C14" s="9">
        <v>1</v>
      </c>
      <c r="D14" s="22" t="s">
        <v>61</v>
      </c>
      <c r="E14" s="20" t="s">
        <v>95</v>
      </c>
      <c r="F14" s="25" t="s">
        <v>139</v>
      </c>
      <c r="G14" s="22" t="s">
        <v>162</v>
      </c>
      <c r="H14" s="22" t="s">
        <v>205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9" t="s">
        <v>17</v>
      </c>
      <c r="C15" s="8">
        <v>1</v>
      </c>
      <c r="D15" s="21" t="s">
        <v>66</v>
      </c>
      <c r="E15" s="19" t="s">
        <v>96</v>
      </c>
      <c r="F15" s="24" t="s">
        <v>140</v>
      </c>
      <c r="G15" s="21" t="s">
        <v>163</v>
      </c>
      <c r="H15" s="21" t="s">
        <v>206</v>
      </c>
      <c r="I15" s="4"/>
      <c r="J15" s="4"/>
      <c r="K15" s="4"/>
      <c r="L15" s="4"/>
      <c r="M15" s="4"/>
    </row>
    <row r="16" spans="1:13" s="2" customFormat="1" ht="38.25" x14ac:dyDescent="0.2">
      <c r="A16" s="9">
        <f t="shared" si="0"/>
        <v>10</v>
      </c>
      <c r="B16" s="20" t="s">
        <v>18</v>
      </c>
      <c r="C16" s="9">
        <v>8</v>
      </c>
      <c r="D16" s="22" t="s">
        <v>67</v>
      </c>
      <c r="E16" s="20" t="s">
        <v>97</v>
      </c>
      <c r="F16" s="25" t="s">
        <v>141</v>
      </c>
      <c r="G16" s="22" t="s">
        <v>164</v>
      </c>
      <c r="H16" s="22" t="s">
        <v>207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9" t="s">
        <v>19</v>
      </c>
      <c r="C17" s="8">
        <v>3</v>
      </c>
      <c r="D17" s="21" t="s">
        <v>68</v>
      </c>
      <c r="E17" s="19" t="s">
        <v>98</v>
      </c>
      <c r="F17" s="24" t="s">
        <v>142</v>
      </c>
      <c r="G17" s="21" t="s">
        <v>165</v>
      </c>
      <c r="H17" s="21" t="s">
        <v>208</v>
      </c>
      <c r="I17" s="4"/>
      <c r="J17" s="4"/>
      <c r="K17" s="4"/>
      <c r="L17" s="4"/>
      <c r="M17" s="4"/>
    </row>
    <row r="18" spans="1:13" s="2" customFormat="1" ht="25.5" x14ac:dyDescent="0.2">
      <c r="A18" s="9">
        <f t="shared" si="0"/>
        <v>12</v>
      </c>
      <c r="B18" s="20" t="s">
        <v>20</v>
      </c>
      <c r="C18" s="9">
        <v>2</v>
      </c>
      <c r="D18" s="22" t="s">
        <v>69</v>
      </c>
      <c r="E18" s="20" t="s">
        <v>99</v>
      </c>
      <c r="F18" s="25" t="s">
        <v>143</v>
      </c>
      <c r="G18" s="22" t="s">
        <v>166</v>
      </c>
      <c r="H18" s="22" t="s">
        <v>209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9" t="s">
        <v>21</v>
      </c>
      <c r="C19" s="8">
        <v>4</v>
      </c>
      <c r="D19" s="21" t="s">
        <v>59</v>
      </c>
      <c r="E19" s="19" t="s">
        <v>100</v>
      </c>
      <c r="F19" s="24" t="s">
        <v>144</v>
      </c>
      <c r="G19" s="21" t="s">
        <v>167</v>
      </c>
      <c r="H19" s="21" t="s">
        <v>210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20" t="s">
        <v>22</v>
      </c>
      <c r="C20" s="9">
        <v>4</v>
      </c>
      <c r="D20" s="22" t="s">
        <v>59</v>
      </c>
      <c r="E20" s="20" t="s">
        <v>101</v>
      </c>
      <c r="F20" s="25" t="s">
        <v>143</v>
      </c>
      <c r="G20" s="22" t="s">
        <v>168</v>
      </c>
      <c r="H20" s="22" t="s">
        <v>211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9" t="s">
        <v>23</v>
      </c>
      <c r="C21" s="8">
        <v>4</v>
      </c>
      <c r="D21" s="21" t="s">
        <v>59</v>
      </c>
      <c r="E21" s="19" t="s">
        <v>102</v>
      </c>
      <c r="F21" s="24" t="s">
        <v>145</v>
      </c>
      <c r="G21" s="21" t="s">
        <v>169</v>
      </c>
      <c r="H21" s="21" t="s">
        <v>212</v>
      </c>
      <c r="I21" s="4"/>
      <c r="J21" s="4"/>
      <c r="K21" s="4"/>
      <c r="L21" s="4"/>
      <c r="M21" s="4"/>
    </row>
    <row r="22" spans="1:13" s="2" customFormat="1" ht="25.5" x14ac:dyDescent="0.2">
      <c r="A22" s="9">
        <f t="shared" si="0"/>
        <v>16</v>
      </c>
      <c r="B22" s="20" t="s">
        <v>24</v>
      </c>
      <c r="C22" s="9">
        <v>2</v>
      </c>
      <c r="D22" s="22" t="s">
        <v>59</v>
      </c>
      <c r="E22" s="20" t="s">
        <v>103</v>
      </c>
      <c r="F22" s="25" t="s">
        <v>146</v>
      </c>
      <c r="G22" s="22" t="s">
        <v>170</v>
      </c>
      <c r="H22" s="22" t="s">
        <v>213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9" t="s">
        <v>25</v>
      </c>
      <c r="C23" s="8">
        <v>4</v>
      </c>
      <c r="D23" s="21" t="s">
        <v>59</v>
      </c>
      <c r="E23" s="19" t="s">
        <v>104</v>
      </c>
      <c r="F23" s="24" t="s">
        <v>146</v>
      </c>
      <c r="G23" s="21" t="s">
        <v>171</v>
      </c>
      <c r="H23" s="21" t="s">
        <v>214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20" t="s">
        <v>26</v>
      </c>
      <c r="C24" s="9">
        <v>1</v>
      </c>
      <c r="D24" s="22" t="s">
        <v>59</v>
      </c>
      <c r="E24" s="20" t="s">
        <v>105</v>
      </c>
      <c r="F24" s="25" t="s">
        <v>145</v>
      </c>
      <c r="G24" s="22" t="s">
        <v>172</v>
      </c>
      <c r="H24" s="22" t="s">
        <v>215</v>
      </c>
      <c r="I24" s="4"/>
      <c r="J24" s="4"/>
      <c r="K24" s="4"/>
      <c r="L24" s="4"/>
      <c r="M24" s="4"/>
    </row>
    <row r="25" spans="1:13" s="2" customFormat="1" ht="25.5" x14ac:dyDescent="0.2">
      <c r="A25" s="8">
        <f t="shared" si="0"/>
        <v>19</v>
      </c>
      <c r="B25" s="19" t="s">
        <v>27</v>
      </c>
      <c r="C25" s="8">
        <v>1</v>
      </c>
      <c r="D25" s="21" t="s">
        <v>59</v>
      </c>
      <c r="E25" s="19" t="s">
        <v>106</v>
      </c>
      <c r="F25" s="24" t="s">
        <v>146</v>
      </c>
      <c r="G25" s="21" t="s">
        <v>173</v>
      </c>
      <c r="H25" s="21" t="s">
        <v>216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20" t="s">
        <v>28</v>
      </c>
      <c r="C26" s="9">
        <v>8</v>
      </c>
      <c r="D26" s="22" t="s">
        <v>70</v>
      </c>
      <c r="E26" s="20" t="s">
        <v>107</v>
      </c>
      <c r="F26" s="25" t="s">
        <v>139</v>
      </c>
      <c r="G26" s="22" t="s">
        <v>174</v>
      </c>
      <c r="H26" s="22" t="s">
        <v>205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9" t="s">
        <v>29</v>
      </c>
      <c r="C27" s="8">
        <v>1</v>
      </c>
      <c r="D27" s="21" t="s">
        <v>71</v>
      </c>
      <c r="E27" s="19" t="s">
        <v>108</v>
      </c>
      <c r="F27" s="24" t="s">
        <v>139</v>
      </c>
      <c r="G27" s="21" t="s">
        <v>175</v>
      </c>
      <c r="H27" s="21" t="s">
        <v>204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20" t="s">
        <v>30</v>
      </c>
      <c r="C28" s="9">
        <v>2</v>
      </c>
      <c r="D28" s="22" t="s">
        <v>72</v>
      </c>
      <c r="E28" s="20" t="s">
        <v>109</v>
      </c>
      <c r="F28" s="25" t="s">
        <v>147</v>
      </c>
      <c r="G28" s="22" t="s">
        <v>176</v>
      </c>
      <c r="H28" s="22" t="s">
        <v>217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9" t="s">
        <v>31</v>
      </c>
      <c r="C29" s="8">
        <v>2</v>
      </c>
      <c r="D29" s="21" t="s">
        <v>73</v>
      </c>
      <c r="E29" s="19" t="s">
        <v>110</v>
      </c>
      <c r="F29" s="24" t="s">
        <v>147</v>
      </c>
      <c r="G29" s="21" t="s">
        <v>177</v>
      </c>
      <c r="H29" s="21" t="s">
        <v>217</v>
      </c>
      <c r="I29" s="4"/>
      <c r="J29" s="4"/>
      <c r="K29" s="4"/>
      <c r="L29" s="4"/>
      <c r="M29" s="4"/>
    </row>
    <row r="30" spans="1:13" s="2" customFormat="1" ht="51" x14ac:dyDescent="0.2">
      <c r="A30" s="9">
        <f t="shared" si="0"/>
        <v>24</v>
      </c>
      <c r="B30" s="20" t="s">
        <v>32</v>
      </c>
      <c r="C30" s="9">
        <v>11</v>
      </c>
      <c r="D30" s="22" t="s">
        <v>74</v>
      </c>
      <c r="E30" s="20" t="s">
        <v>111</v>
      </c>
      <c r="F30" s="25" t="s">
        <v>148</v>
      </c>
      <c r="G30" s="22" t="s">
        <v>178</v>
      </c>
      <c r="H30" s="22" t="s">
        <v>205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9" t="s">
        <v>33</v>
      </c>
      <c r="C31" s="8">
        <v>2</v>
      </c>
      <c r="D31" s="21" t="s">
        <v>75</v>
      </c>
      <c r="E31" s="19" t="s">
        <v>112</v>
      </c>
      <c r="F31" s="24" t="s">
        <v>148</v>
      </c>
      <c r="G31" s="21" t="s">
        <v>179</v>
      </c>
      <c r="H31" s="21" t="s">
        <v>205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20" t="s">
        <v>34</v>
      </c>
      <c r="C32" s="9">
        <v>3</v>
      </c>
      <c r="D32" s="22" t="s">
        <v>76</v>
      </c>
      <c r="E32" s="20" t="s">
        <v>113</v>
      </c>
      <c r="F32" s="25" t="s">
        <v>148</v>
      </c>
      <c r="G32" s="22" t="s">
        <v>180</v>
      </c>
      <c r="H32" s="22" t="s">
        <v>205</v>
      </c>
      <c r="I32" s="4"/>
      <c r="J32" s="4"/>
      <c r="K32" s="4"/>
      <c r="L32" s="4"/>
      <c r="M32" s="4"/>
    </row>
    <row r="33" spans="1:13" s="2" customFormat="1" ht="51" x14ac:dyDescent="0.2">
      <c r="A33" s="8">
        <f t="shared" si="0"/>
        <v>27</v>
      </c>
      <c r="B33" s="19" t="s">
        <v>35</v>
      </c>
      <c r="C33" s="8">
        <v>10</v>
      </c>
      <c r="D33" s="21" t="s">
        <v>77</v>
      </c>
      <c r="E33" s="19" t="s">
        <v>114</v>
      </c>
      <c r="F33" s="24" t="s">
        <v>148</v>
      </c>
      <c r="G33" s="21" t="s">
        <v>181</v>
      </c>
      <c r="H33" s="21" t="s">
        <v>205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20" t="s">
        <v>36</v>
      </c>
      <c r="C34" s="9">
        <v>2</v>
      </c>
      <c r="D34" s="22" t="s">
        <v>78</v>
      </c>
      <c r="E34" s="20" t="s">
        <v>115</v>
      </c>
      <c r="F34" s="25" t="s">
        <v>148</v>
      </c>
      <c r="G34" s="22" t="s">
        <v>182</v>
      </c>
      <c r="H34" s="22" t="s">
        <v>205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9" t="s">
        <v>37</v>
      </c>
      <c r="C35" s="8">
        <v>1</v>
      </c>
      <c r="D35" s="21" t="s">
        <v>79</v>
      </c>
      <c r="E35" s="19" t="s">
        <v>116</v>
      </c>
      <c r="F35" s="24" t="s">
        <v>148</v>
      </c>
      <c r="G35" s="21" t="s">
        <v>183</v>
      </c>
      <c r="H35" s="21" t="s">
        <v>204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20" t="s">
        <v>38</v>
      </c>
      <c r="C36" s="9">
        <v>1</v>
      </c>
      <c r="D36" s="22" t="s">
        <v>79</v>
      </c>
      <c r="E36" s="20" t="s">
        <v>117</v>
      </c>
      <c r="F36" s="25" t="s">
        <v>148</v>
      </c>
      <c r="G36" s="22" t="s">
        <v>184</v>
      </c>
      <c r="H36" s="22" t="s">
        <v>205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9" t="s">
        <v>39</v>
      </c>
      <c r="C37" s="8">
        <v>2</v>
      </c>
      <c r="D37" s="21" t="s">
        <v>80</v>
      </c>
      <c r="E37" s="19" t="s">
        <v>118</v>
      </c>
      <c r="F37" s="24" t="s">
        <v>149</v>
      </c>
      <c r="G37" s="21" t="s">
        <v>185</v>
      </c>
      <c r="H37" s="21" t="s">
        <v>218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20" t="s">
        <v>40</v>
      </c>
      <c r="C38" s="9">
        <v>1</v>
      </c>
      <c r="D38" s="22" t="s">
        <v>81</v>
      </c>
      <c r="E38" s="20" t="s">
        <v>119</v>
      </c>
      <c r="F38" s="25" t="s">
        <v>148</v>
      </c>
      <c r="G38" s="22" t="s">
        <v>186</v>
      </c>
      <c r="H38" s="22" t="s">
        <v>205</v>
      </c>
      <c r="I38" s="4"/>
      <c r="J38" s="4"/>
      <c r="K38" s="4"/>
      <c r="L38" s="4"/>
      <c r="M38" s="4"/>
    </row>
    <row r="39" spans="1:13" s="2" customFormat="1" ht="25.5" x14ac:dyDescent="0.2">
      <c r="A39" s="8">
        <f t="shared" si="0"/>
        <v>33</v>
      </c>
      <c r="B39" s="19" t="s">
        <v>41</v>
      </c>
      <c r="C39" s="8">
        <v>6</v>
      </c>
      <c r="D39" s="21" t="s">
        <v>76</v>
      </c>
      <c r="E39" s="19" t="s">
        <v>120</v>
      </c>
      <c r="F39" s="24" t="s">
        <v>149</v>
      </c>
      <c r="G39" s="21" t="s">
        <v>187</v>
      </c>
      <c r="H39" s="21" t="s">
        <v>218</v>
      </c>
      <c r="I39" s="4"/>
      <c r="J39" s="4"/>
      <c r="K39" s="4"/>
      <c r="L39" s="4"/>
      <c r="M39" s="4"/>
    </row>
    <row r="40" spans="1:13" s="2" customFormat="1" ht="25.5" x14ac:dyDescent="0.2">
      <c r="A40" s="9">
        <f t="shared" si="0"/>
        <v>34</v>
      </c>
      <c r="B40" s="20" t="s">
        <v>42</v>
      </c>
      <c r="C40" s="9">
        <v>4</v>
      </c>
      <c r="D40" s="22" t="s">
        <v>77</v>
      </c>
      <c r="E40" s="20" t="s">
        <v>121</v>
      </c>
      <c r="F40" s="25" t="s">
        <v>150</v>
      </c>
      <c r="G40" s="22" t="s">
        <v>188</v>
      </c>
      <c r="H40" s="22" t="s">
        <v>218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0"/>
        <v>35</v>
      </c>
      <c r="B41" s="19" t="s">
        <v>43</v>
      </c>
      <c r="C41" s="8">
        <v>4</v>
      </c>
      <c r="D41" s="21" t="s">
        <v>82</v>
      </c>
      <c r="E41" s="19" t="s">
        <v>122</v>
      </c>
      <c r="F41" s="24" t="s">
        <v>151</v>
      </c>
      <c r="G41" s="21" t="s">
        <v>189</v>
      </c>
      <c r="H41" s="21" t="s">
        <v>218</v>
      </c>
      <c r="I41" s="4"/>
      <c r="J41" s="4"/>
      <c r="K41" s="4"/>
      <c r="L41" s="4"/>
      <c r="M41" s="4"/>
    </row>
    <row r="42" spans="1:13" s="2" customFormat="1" ht="25.5" x14ac:dyDescent="0.2">
      <c r="A42" s="9">
        <f t="shared" si="0"/>
        <v>36</v>
      </c>
      <c r="B42" s="20" t="s">
        <v>44</v>
      </c>
      <c r="C42" s="9">
        <v>6</v>
      </c>
      <c r="D42" s="22" t="s">
        <v>83</v>
      </c>
      <c r="E42" s="20" t="s">
        <v>123</v>
      </c>
      <c r="F42" s="25" t="s">
        <v>151</v>
      </c>
      <c r="G42" s="22" t="s">
        <v>190</v>
      </c>
      <c r="H42" s="22" t="s">
        <v>218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9" t="s">
        <v>45</v>
      </c>
      <c r="C43" s="8">
        <v>1</v>
      </c>
      <c r="D43" s="21" t="s">
        <v>84</v>
      </c>
      <c r="E43" s="19" t="s">
        <v>124</v>
      </c>
      <c r="F43" s="24" t="s">
        <v>149</v>
      </c>
      <c r="G43" s="21" t="s">
        <v>191</v>
      </c>
      <c r="H43" s="21" t="s">
        <v>218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20" t="s">
        <v>46</v>
      </c>
      <c r="C44" s="9">
        <v>2</v>
      </c>
      <c r="D44" s="22" t="s">
        <v>85</v>
      </c>
      <c r="E44" s="20" t="s">
        <v>125</v>
      </c>
      <c r="F44" s="25" t="s">
        <v>148</v>
      </c>
      <c r="G44" s="22" t="s">
        <v>192</v>
      </c>
      <c r="H44" s="22" t="s">
        <v>205</v>
      </c>
      <c r="I44" s="4"/>
      <c r="J44" s="4"/>
      <c r="K44" s="4"/>
      <c r="L44" s="4"/>
      <c r="M44" s="4"/>
    </row>
    <row r="45" spans="1:13" s="2" customFormat="1" x14ac:dyDescent="0.2">
      <c r="A45" s="8">
        <f t="shared" si="0"/>
        <v>39</v>
      </c>
      <c r="B45" s="19" t="s">
        <v>47</v>
      </c>
      <c r="C45" s="8">
        <v>1</v>
      </c>
      <c r="D45" s="21" t="s">
        <v>86</v>
      </c>
      <c r="E45" s="19" t="s">
        <v>126</v>
      </c>
      <c r="F45" s="24" t="s">
        <v>148</v>
      </c>
      <c r="G45" s="21" t="s">
        <v>193</v>
      </c>
      <c r="H45" s="21" t="s">
        <v>205</v>
      </c>
      <c r="I45" s="4"/>
      <c r="J45" s="4"/>
      <c r="K45" s="4"/>
      <c r="L45" s="4"/>
      <c r="M45" s="4"/>
    </row>
    <row r="46" spans="1:13" s="2" customFormat="1" x14ac:dyDescent="0.2">
      <c r="A46" s="9">
        <f t="shared" si="0"/>
        <v>40</v>
      </c>
      <c r="B46" s="20" t="s">
        <v>48</v>
      </c>
      <c r="C46" s="9">
        <v>2</v>
      </c>
      <c r="D46" s="22" t="s">
        <v>87</v>
      </c>
      <c r="E46" s="20" t="s">
        <v>127</v>
      </c>
      <c r="F46" s="25" t="s">
        <v>148</v>
      </c>
      <c r="G46" s="22" t="s">
        <v>194</v>
      </c>
      <c r="H46" s="22" t="s">
        <v>205</v>
      </c>
      <c r="I46" s="4"/>
      <c r="J46" s="4"/>
      <c r="K46" s="4"/>
      <c r="L46" s="4"/>
      <c r="M46" s="4"/>
    </row>
    <row r="47" spans="1:13" s="2" customFormat="1" ht="25.5" x14ac:dyDescent="0.2">
      <c r="A47" s="8">
        <f t="shared" si="0"/>
        <v>41</v>
      </c>
      <c r="B47" s="19" t="s">
        <v>49</v>
      </c>
      <c r="C47" s="8">
        <v>2</v>
      </c>
      <c r="D47" s="21" t="s">
        <v>59</v>
      </c>
      <c r="E47" s="19" t="s">
        <v>128</v>
      </c>
      <c r="F47" s="24" t="s">
        <v>152</v>
      </c>
      <c r="G47" s="21" t="s">
        <v>195</v>
      </c>
      <c r="H47" s="21" t="s">
        <v>219</v>
      </c>
      <c r="I47" s="4"/>
      <c r="J47" s="4"/>
      <c r="K47" s="4"/>
      <c r="L47" s="4"/>
      <c r="M47" s="4"/>
    </row>
    <row r="48" spans="1:13" s="2" customFormat="1" ht="25.5" x14ac:dyDescent="0.2">
      <c r="A48" s="9">
        <f t="shared" si="0"/>
        <v>42</v>
      </c>
      <c r="B48" s="20" t="s">
        <v>50</v>
      </c>
      <c r="C48" s="9">
        <v>4</v>
      </c>
      <c r="D48" s="22" t="s">
        <v>59</v>
      </c>
      <c r="E48" s="20" t="s">
        <v>129</v>
      </c>
      <c r="F48" s="25" t="s">
        <v>153</v>
      </c>
      <c r="G48" s="22" t="s">
        <v>196</v>
      </c>
      <c r="H48" s="22" t="s">
        <v>220</v>
      </c>
      <c r="I48" s="4"/>
      <c r="J48" s="4"/>
      <c r="K48" s="4"/>
      <c r="L48" s="4"/>
      <c r="M48" s="4"/>
    </row>
    <row r="49" spans="1:13" s="2" customFormat="1" ht="25.5" x14ac:dyDescent="0.2">
      <c r="A49" s="8">
        <f t="shared" si="0"/>
        <v>43</v>
      </c>
      <c r="B49" s="19" t="s">
        <v>51</v>
      </c>
      <c r="C49" s="8">
        <v>1</v>
      </c>
      <c r="D49" s="21" t="s">
        <v>59</v>
      </c>
      <c r="E49" s="19" t="s">
        <v>130</v>
      </c>
      <c r="F49" s="24" t="s">
        <v>147</v>
      </c>
      <c r="G49" s="21" t="s">
        <v>197</v>
      </c>
      <c r="H49" s="21" t="s">
        <v>221</v>
      </c>
      <c r="I49" s="4"/>
      <c r="J49" s="4"/>
      <c r="K49" s="4"/>
      <c r="L49" s="4"/>
      <c r="M49" s="4"/>
    </row>
    <row r="50" spans="1:13" s="2" customFormat="1" ht="25.5" x14ac:dyDescent="0.2">
      <c r="A50" s="9">
        <f t="shared" si="0"/>
        <v>44</v>
      </c>
      <c r="B50" s="20" t="s">
        <v>52</v>
      </c>
      <c r="C50" s="9">
        <v>1</v>
      </c>
      <c r="D50" s="22" t="s">
        <v>59</v>
      </c>
      <c r="E50" s="20" t="s">
        <v>131</v>
      </c>
      <c r="F50" s="25" t="s">
        <v>147</v>
      </c>
      <c r="G50" s="22" t="s">
        <v>198</v>
      </c>
      <c r="H50" s="22" t="s">
        <v>222</v>
      </c>
      <c r="I50" s="4"/>
      <c r="J50" s="4"/>
      <c r="K50" s="4"/>
      <c r="L50" s="4"/>
      <c r="M50" s="4"/>
    </row>
    <row r="51" spans="1:13" s="2" customFormat="1" ht="38.25" x14ac:dyDescent="0.2">
      <c r="A51" s="8">
        <f t="shared" si="0"/>
        <v>45</v>
      </c>
      <c r="B51" s="19" t="s">
        <v>53</v>
      </c>
      <c r="C51" s="8">
        <v>1</v>
      </c>
      <c r="D51" s="21" t="s">
        <v>59</v>
      </c>
      <c r="E51" s="19" t="s">
        <v>132</v>
      </c>
      <c r="F51" s="24" t="s">
        <v>147</v>
      </c>
      <c r="G51" s="21" t="s">
        <v>199</v>
      </c>
      <c r="H51" s="21" t="s">
        <v>223</v>
      </c>
      <c r="I51" s="4"/>
      <c r="J51" s="4"/>
      <c r="K51" s="4"/>
      <c r="L51" s="4"/>
      <c r="M51" s="4"/>
    </row>
    <row r="52" spans="1:13" s="2" customFormat="1" ht="38.25" x14ac:dyDescent="0.2">
      <c r="A52" s="9">
        <f t="shared" si="0"/>
        <v>46</v>
      </c>
      <c r="B52" s="20" t="s">
        <v>54</v>
      </c>
      <c r="C52" s="9">
        <v>1</v>
      </c>
      <c r="D52" s="22" t="s">
        <v>59</v>
      </c>
      <c r="E52" s="20" t="s">
        <v>133</v>
      </c>
      <c r="F52" s="25" t="s">
        <v>147</v>
      </c>
      <c r="G52" s="22" t="s">
        <v>200</v>
      </c>
      <c r="H52" s="22" t="s">
        <v>224</v>
      </c>
      <c r="I52" s="4"/>
      <c r="J52" s="4"/>
      <c r="K52" s="4"/>
      <c r="L52" s="4"/>
      <c r="M52" s="4"/>
    </row>
    <row r="53" spans="1:13" s="2" customFormat="1" x14ac:dyDescent="0.2">
      <c r="A53" s="8">
        <f t="shared" si="0"/>
        <v>47</v>
      </c>
      <c r="B53" s="19" t="s">
        <v>55</v>
      </c>
      <c r="C53" s="8">
        <v>0</v>
      </c>
      <c r="D53" s="21" t="s">
        <v>59</v>
      </c>
      <c r="E53" s="19" t="s">
        <v>134</v>
      </c>
      <c r="F53" s="24" t="s">
        <v>134</v>
      </c>
      <c r="G53" s="21" t="s">
        <v>201</v>
      </c>
      <c r="H53" s="21" t="s">
        <v>225</v>
      </c>
      <c r="I53" s="4"/>
      <c r="J53" s="4"/>
      <c r="K53" s="4"/>
      <c r="L53" s="4"/>
      <c r="M53" s="4"/>
    </row>
    <row r="54" spans="1:13" s="2" customFormat="1" x14ac:dyDescent="0.2">
      <c r="A54" s="9">
        <f t="shared" si="0"/>
        <v>48</v>
      </c>
      <c r="B54" s="20" t="s">
        <v>56</v>
      </c>
      <c r="C54" s="9">
        <v>0</v>
      </c>
      <c r="D54" s="22" t="s">
        <v>59</v>
      </c>
      <c r="E54" s="20" t="s">
        <v>135</v>
      </c>
      <c r="F54" s="25" t="s">
        <v>147</v>
      </c>
      <c r="G54" s="22" t="s">
        <v>202</v>
      </c>
      <c r="H54" s="22" t="s">
        <v>226</v>
      </c>
      <c r="I54" s="4"/>
      <c r="J54" s="4"/>
      <c r="K54" s="4"/>
      <c r="L54" s="4"/>
      <c r="M54" s="4"/>
    </row>
    <row r="55" spans="1:13" ht="16.5" customHeight="1" x14ac:dyDescent="0.2">
      <c r="B55" s="11"/>
      <c r="C55" s="7"/>
      <c r="E55" s="6"/>
      <c r="F55" s="7"/>
    </row>
  </sheetData>
  <phoneticPr fontId="0" type="noConversion"/>
  <conditionalFormatting sqref="F7:F8">
    <cfRule type="containsText" dxfId="46" priority="47" stopIfTrue="1" operator="containsText" text=", ">
      <formula>NOT(ISERROR(SEARCH(", ",F7)))</formula>
    </cfRule>
  </conditionalFormatting>
  <conditionalFormatting sqref="F9">
    <cfRule type="containsText" dxfId="45" priority="46" stopIfTrue="1" operator="containsText" text=", ">
      <formula>NOT(ISERROR(SEARCH(", ",F9)))</formula>
    </cfRule>
  </conditionalFormatting>
  <conditionalFormatting sqref="F10">
    <cfRule type="containsText" dxfId="44" priority="45" stopIfTrue="1" operator="containsText" text=", ">
      <formula>NOT(ISERROR(SEARCH(", ",F10)))</formula>
    </cfRule>
  </conditionalFormatting>
  <conditionalFormatting sqref="F11">
    <cfRule type="containsText" dxfId="43" priority="44" stopIfTrue="1" operator="containsText" text=", ">
      <formula>NOT(ISERROR(SEARCH(", ",F11)))</formula>
    </cfRule>
  </conditionalFormatting>
  <conditionalFormatting sqref="F12">
    <cfRule type="containsText" dxfId="42" priority="43" stopIfTrue="1" operator="containsText" text=", ">
      <formula>NOT(ISERROR(SEARCH(", ",F12)))</formula>
    </cfRule>
  </conditionalFormatting>
  <conditionalFormatting sqref="F13">
    <cfRule type="containsText" dxfId="41" priority="42" stopIfTrue="1" operator="containsText" text=", ">
      <formula>NOT(ISERROR(SEARCH(", ",F13)))</formula>
    </cfRule>
  </conditionalFormatting>
  <conditionalFormatting sqref="F14">
    <cfRule type="containsText" dxfId="40" priority="41" stopIfTrue="1" operator="containsText" text=", ">
      <formula>NOT(ISERROR(SEARCH(", ",F14)))</formula>
    </cfRule>
  </conditionalFormatting>
  <conditionalFormatting sqref="F15">
    <cfRule type="containsText" dxfId="39" priority="40" stopIfTrue="1" operator="containsText" text=", ">
      <formula>NOT(ISERROR(SEARCH(", ",F15)))</formula>
    </cfRule>
  </conditionalFormatting>
  <conditionalFormatting sqref="F16">
    <cfRule type="containsText" dxfId="38" priority="39" stopIfTrue="1" operator="containsText" text=", ">
      <formula>NOT(ISERROR(SEARCH(", ",F16)))</formula>
    </cfRule>
  </conditionalFormatting>
  <conditionalFormatting sqref="F17">
    <cfRule type="containsText" dxfId="37" priority="38" stopIfTrue="1" operator="containsText" text=", ">
      <formula>NOT(ISERROR(SEARCH(", ",F17)))</formula>
    </cfRule>
  </conditionalFormatting>
  <conditionalFormatting sqref="F18">
    <cfRule type="containsText" dxfId="36" priority="37" stopIfTrue="1" operator="containsText" text=", ">
      <formula>NOT(ISERROR(SEARCH(", ",F18)))</formula>
    </cfRule>
  </conditionalFormatting>
  <conditionalFormatting sqref="F19">
    <cfRule type="containsText" dxfId="35" priority="36" stopIfTrue="1" operator="containsText" text=", ">
      <formula>NOT(ISERROR(SEARCH(", ",F19)))</formula>
    </cfRule>
  </conditionalFormatting>
  <conditionalFormatting sqref="F20">
    <cfRule type="containsText" dxfId="34" priority="35" stopIfTrue="1" operator="containsText" text=", ">
      <formula>NOT(ISERROR(SEARCH(", ",F20)))</formula>
    </cfRule>
  </conditionalFormatting>
  <conditionalFormatting sqref="F21">
    <cfRule type="containsText" dxfId="33" priority="34" stopIfTrue="1" operator="containsText" text=", ">
      <formula>NOT(ISERROR(SEARCH(", ",F21)))</formula>
    </cfRule>
  </conditionalFormatting>
  <conditionalFormatting sqref="F22">
    <cfRule type="containsText" dxfId="32" priority="33" stopIfTrue="1" operator="containsText" text=", ">
      <formula>NOT(ISERROR(SEARCH(", ",F22)))</formula>
    </cfRule>
  </conditionalFormatting>
  <conditionalFormatting sqref="F23">
    <cfRule type="containsText" dxfId="31" priority="32" stopIfTrue="1" operator="containsText" text=", ">
      <formula>NOT(ISERROR(SEARCH(", ",F23)))</formula>
    </cfRule>
  </conditionalFormatting>
  <conditionalFormatting sqref="F24">
    <cfRule type="containsText" dxfId="30" priority="31" stopIfTrue="1" operator="containsText" text=", ">
      <formula>NOT(ISERROR(SEARCH(", ",F24)))</formula>
    </cfRule>
  </conditionalFormatting>
  <conditionalFormatting sqref="F25">
    <cfRule type="containsText" dxfId="29" priority="30" stopIfTrue="1" operator="containsText" text=", ">
      <formula>NOT(ISERROR(SEARCH(", ",F25)))</formula>
    </cfRule>
  </conditionalFormatting>
  <conditionalFormatting sqref="F26">
    <cfRule type="containsText" dxfId="28" priority="29" stopIfTrue="1" operator="containsText" text=", ">
      <formula>NOT(ISERROR(SEARCH(", ",F26)))</formula>
    </cfRule>
  </conditionalFormatting>
  <conditionalFormatting sqref="F27">
    <cfRule type="containsText" dxfId="27" priority="28" stopIfTrue="1" operator="containsText" text=", ">
      <formula>NOT(ISERROR(SEARCH(", ",F27)))</formula>
    </cfRule>
  </conditionalFormatting>
  <conditionalFormatting sqref="F28">
    <cfRule type="containsText" dxfId="26" priority="27" stopIfTrue="1" operator="containsText" text=", ">
      <formula>NOT(ISERROR(SEARCH(", ",F28)))</formula>
    </cfRule>
  </conditionalFormatting>
  <conditionalFormatting sqref="F29">
    <cfRule type="containsText" dxfId="25" priority="26" stopIfTrue="1" operator="containsText" text=", ">
      <formula>NOT(ISERROR(SEARCH(", ",F29)))</formula>
    </cfRule>
  </conditionalFormatting>
  <conditionalFormatting sqref="F30">
    <cfRule type="containsText" dxfId="24" priority="25" stopIfTrue="1" operator="containsText" text=", ">
      <formula>NOT(ISERROR(SEARCH(", ",F30)))</formula>
    </cfRule>
  </conditionalFormatting>
  <conditionalFormatting sqref="F31">
    <cfRule type="containsText" dxfId="23" priority="24" stopIfTrue="1" operator="containsText" text=", ">
      <formula>NOT(ISERROR(SEARCH(", ",F31)))</formula>
    </cfRule>
  </conditionalFormatting>
  <conditionalFormatting sqref="F32">
    <cfRule type="containsText" dxfId="22" priority="23" stopIfTrue="1" operator="containsText" text=", ">
      <formula>NOT(ISERROR(SEARCH(", ",F32)))</formula>
    </cfRule>
  </conditionalFormatting>
  <conditionalFormatting sqref="F33">
    <cfRule type="containsText" dxfId="21" priority="22" stopIfTrue="1" operator="containsText" text=", ">
      <formula>NOT(ISERROR(SEARCH(", ",F33)))</formula>
    </cfRule>
  </conditionalFormatting>
  <conditionalFormatting sqref="F34">
    <cfRule type="containsText" dxfId="20" priority="21" stopIfTrue="1" operator="containsText" text=", ">
      <formula>NOT(ISERROR(SEARCH(", ",F34)))</formula>
    </cfRule>
  </conditionalFormatting>
  <conditionalFormatting sqref="F35">
    <cfRule type="containsText" dxfId="19" priority="20" stopIfTrue="1" operator="containsText" text=", ">
      <formula>NOT(ISERROR(SEARCH(", ",F35)))</formula>
    </cfRule>
  </conditionalFormatting>
  <conditionalFormatting sqref="F36">
    <cfRule type="containsText" dxfId="18" priority="19" stopIfTrue="1" operator="containsText" text=", ">
      <formula>NOT(ISERROR(SEARCH(", ",F36)))</formula>
    </cfRule>
  </conditionalFormatting>
  <conditionalFormatting sqref="F37">
    <cfRule type="containsText" dxfId="17" priority="18" stopIfTrue="1" operator="containsText" text=", ">
      <formula>NOT(ISERROR(SEARCH(", ",F37)))</formula>
    </cfRule>
  </conditionalFormatting>
  <conditionalFormatting sqref="F38">
    <cfRule type="containsText" dxfId="16" priority="17" stopIfTrue="1" operator="containsText" text=", ">
      <formula>NOT(ISERROR(SEARCH(", ",F38)))</formula>
    </cfRule>
  </conditionalFormatting>
  <conditionalFormatting sqref="F39">
    <cfRule type="containsText" dxfId="15" priority="16" stopIfTrue="1" operator="containsText" text=", ">
      <formula>NOT(ISERROR(SEARCH(", ",F39)))</formula>
    </cfRule>
  </conditionalFormatting>
  <conditionalFormatting sqref="F40">
    <cfRule type="containsText" dxfId="14" priority="15" stopIfTrue="1" operator="containsText" text=", ">
      <formula>NOT(ISERROR(SEARCH(", ",F40)))</formula>
    </cfRule>
  </conditionalFormatting>
  <conditionalFormatting sqref="F41">
    <cfRule type="containsText" dxfId="13" priority="14" stopIfTrue="1" operator="containsText" text=", ">
      <formula>NOT(ISERROR(SEARCH(", ",F41)))</formula>
    </cfRule>
  </conditionalFormatting>
  <conditionalFormatting sqref="F42">
    <cfRule type="containsText" dxfId="12" priority="13" stopIfTrue="1" operator="containsText" text=", ">
      <formula>NOT(ISERROR(SEARCH(", ",F42)))</formula>
    </cfRule>
  </conditionalFormatting>
  <conditionalFormatting sqref="F43">
    <cfRule type="containsText" dxfId="11" priority="12" stopIfTrue="1" operator="containsText" text=", ">
      <formula>NOT(ISERROR(SEARCH(", ",F43)))</formula>
    </cfRule>
  </conditionalFormatting>
  <conditionalFormatting sqref="F44">
    <cfRule type="containsText" dxfId="10" priority="11" stopIfTrue="1" operator="containsText" text=", ">
      <formula>NOT(ISERROR(SEARCH(", ",F44)))</formula>
    </cfRule>
  </conditionalFormatting>
  <conditionalFormatting sqref="F45">
    <cfRule type="containsText" dxfId="9" priority="10" stopIfTrue="1" operator="containsText" text=", ">
      <formula>NOT(ISERROR(SEARCH(", ",F45)))</formula>
    </cfRule>
  </conditionalFormatting>
  <conditionalFormatting sqref="F46">
    <cfRule type="containsText" dxfId="8" priority="9" stopIfTrue="1" operator="containsText" text=", ">
      <formula>NOT(ISERROR(SEARCH(", ",F46)))</formula>
    </cfRule>
  </conditionalFormatting>
  <conditionalFormatting sqref="F47">
    <cfRule type="containsText" dxfId="7" priority="8" stopIfTrue="1" operator="containsText" text=", ">
      <formula>NOT(ISERROR(SEARCH(", ",F47)))</formula>
    </cfRule>
  </conditionalFormatting>
  <conditionalFormatting sqref="F48">
    <cfRule type="containsText" dxfId="6" priority="7" stopIfTrue="1" operator="containsText" text=", ">
      <formula>NOT(ISERROR(SEARCH(", ",F48)))</formula>
    </cfRule>
  </conditionalFormatting>
  <conditionalFormatting sqref="F49">
    <cfRule type="containsText" dxfId="5" priority="6" stopIfTrue="1" operator="containsText" text=", ">
      <formula>NOT(ISERROR(SEARCH(", ",F49)))</formula>
    </cfRule>
  </conditionalFormatting>
  <conditionalFormatting sqref="F50">
    <cfRule type="containsText" dxfId="4" priority="5" stopIfTrue="1" operator="containsText" text=", ">
      <formula>NOT(ISERROR(SEARCH(", ",F50)))</formula>
    </cfRule>
  </conditionalFormatting>
  <conditionalFormatting sqref="F51">
    <cfRule type="containsText" dxfId="3" priority="4" stopIfTrue="1" operator="containsText" text=", ">
      <formula>NOT(ISERROR(SEARCH(", ",F51)))</formula>
    </cfRule>
  </conditionalFormatting>
  <conditionalFormatting sqref="F52">
    <cfRule type="containsText" dxfId="2" priority="3" stopIfTrue="1" operator="containsText" text=", ">
      <formula>NOT(ISERROR(SEARCH(", ",F52)))</formula>
    </cfRule>
  </conditionalFormatting>
  <conditionalFormatting sqref="F53">
    <cfRule type="containsText" dxfId="1" priority="2" stopIfTrue="1" operator="containsText" text=", ">
      <formula>NOT(ISERROR(SEARCH(", ",F53)))</formula>
    </cfRule>
  </conditionalFormatting>
  <conditionalFormatting sqref="F54">
    <cfRule type="containsText" dxfId="0" priority="1" stopIfTrue="1" operator="containsText" text=", ">
      <formula>NOT(ISERROR(SEARCH(", ",F54)))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A5DDF3A-9EED-4072-88BE-C26F17BE7E59}">
  <ds:schemaRefs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Stauder, Kevin</dc:creator>
  <cp:lastModifiedBy>Stauder, Kevin</cp:lastModifiedBy>
  <cp:lastPrinted>2008-09-09T17:29:39Z</cp:lastPrinted>
  <dcterms:created xsi:type="dcterms:W3CDTF">2000-10-27T00:30:29Z</dcterms:created>
  <dcterms:modified xsi:type="dcterms:W3CDTF">2016-03-24T16:07:30Z</dcterms:modified>
</cp:coreProperties>
</file>