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Report'!$B$1:$H$47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46" i="1" l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<sst xmlns="http://schemas.openxmlformats.org/spreadsheetml/2006/main" count="255" uniqueCount="189">
  <si>
    <t>Filename:</t>
  </si>
  <si>
    <t>Generated:</t>
  </si>
  <si>
    <t>Variant:</t>
  </si>
  <si>
    <t>Item #</t>
  </si>
  <si>
    <t>001</t>
  </si>
  <si>
    <t>8/14/2019 12:53:06 PM</t>
  </si>
  <si>
    <t>PMP21883</t>
  </si>
  <si>
    <t>C</t>
  </si>
  <si>
    <t>Designator</t>
  </si>
  <si>
    <t>C1, C6, C8, C9</t>
  </si>
  <si>
    <t>C2</t>
  </si>
  <si>
    <t>C3, C4</t>
  </si>
  <si>
    <t>C7</t>
  </si>
  <si>
    <t>C10, C18, C19, C20, C21</t>
  </si>
  <si>
    <t>C11, C12</t>
  </si>
  <si>
    <t>C13</t>
  </si>
  <si>
    <t>C14</t>
  </si>
  <si>
    <t>C15</t>
  </si>
  <si>
    <t>C16</t>
  </si>
  <si>
    <t>C17</t>
  </si>
  <si>
    <t>D1</t>
  </si>
  <si>
    <t>D2</t>
  </si>
  <si>
    <t>D3, D4, D6</t>
  </si>
  <si>
    <t>D5</t>
  </si>
  <si>
    <t>D7</t>
  </si>
  <si>
    <t>D8, D9, D10</t>
  </si>
  <si>
    <t>J1, J3, J4, J5</t>
  </si>
  <si>
    <t>J2</t>
  </si>
  <si>
    <t>Q1</t>
  </si>
  <si>
    <t>Q2</t>
  </si>
  <si>
    <t>R1</t>
  </si>
  <si>
    <t>R2, R8</t>
  </si>
  <si>
    <t>R3, R7, R13, R15</t>
  </si>
  <si>
    <t>R5</t>
  </si>
  <si>
    <t>R9</t>
  </si>
  <si>
    <t>R10</t>
  </si>
  <si>
    <t>R11</t>
  </si>
  <si>
    <t>R12, R18</t>
  </si>
  <si>
    <t>R14</t>
  </si>
  <si>
    <t>R16</t>
  </si>
  <si>
    <t>R17</t>
  </si>
  <si>
    <t>R19</t>
  </si>
  <si>
    <t>T1</t>
  </si>
  <si>
    <t>TP1, TP3, TP5, TP6, TP8, TP10, TP11</t>
  </si>
  <si>
    <t>TP2, TP4, TP7, TP9, TP12, TP13</t>
  </si>
  <si>
    <t>U1</t>
  </si>
  <si>
    <t>C5</t>
  </si>
  <si>
    <t>R4</t>
  </si>
  <si>
    <t>R6</t>
  </si>
  <si>
    <t>Quantity</t>
  </si>
  <si>
    <t>Value</t>
  </si>
  <si>
    <t>10uF</t>
  </si>
  <si>
    <t>68uF</t>
  </si>
  <si>
    <t>2.2uF</t>
  </si>
  <si>
    <t>1uF</t>
  </si>
  <si>
    <t>0.1uF</t>
  </si>
  <si>
    <t>47uF</t>
  </si>
  <si>
    <t>33pF</t>
  </si>
  <si>
    <t>10pF</t>
  </si>
  <si>
    <t>1000pF</t>
  </si>
  <si>
    <t>0.022uF</t>
  </si>
  <si>
    <t>70V</t>
  </si>
  <si>
    <t>9.1V</t>
  </si>
  <si>
    <t>100V</t>
  </si>
  <si>
    <t>30V</t>
  </si>
  <si>
    <t>60V</t>
  </si>
  <si>
    <t>12V</t>
  </si>
  <si>
    <t/>
  </si>
  <si>
    <t>100 V</t>
  </si>
  <si>
    <t>20.0k</t>
  </si>
  <si>
    <t>10.0</t>
  </si>
  <si>
    <t>100</t>
  </si>
  <si>
    <t>56.2k</t>
  </si>
  <si>
    <t>0</t>
  </si>
  <si>
    <t>23.2k</t>
  </si>
  <si>
    <t>49.9</t>
  </si>
  <si>
    <t>10.0k</t>
  </si>
  <si>
    <t>511</t>
  </si>
  <si>
    <t>16.9k</t>
  </si>
  <si>
    <t>43.2k</t>
  </si>
  <si>
    <t>0.05</t>
  </si>
  <si>
    <t>15uH</t>
  </si>
  <si>
    <t>PartNumber</t>
  </si>
  <si>
    <t>12103C106KAT2A</t>
  </si>
  <si>
    <t>EEE-FK1J680UP</t>
  </si>
  <si>
    <t>GRM32ER72A225KA35L</t>
  </si>
  <si>
    <t>CGA4J3X7R1H105K125AB</t>
  </si>
  <si>
    <t>CGA3E2X7R1H104K080AA</t>
  </si>
  <si>
    <t>GRM32ER71A476KE15L</t>
  </si>
  <si>
    <t>GRM1885C1H330JA01D</t>
  </si>
  <si>
    <t>GRM1885C1H100JA01D</t>
  </si>
  <si>
    <t>GCM188R71C105KA64J</t>
  </si>
  <si>
    <t>GRM188R71H102KA01D</t>
  </si>
  <si>
    <t>GRM188R71H223KA01D</t>
  </si>
  <si>
    <t>BAV70-E3-08</t>
  </si>
  <si>
    <t>MMSZ4696T1G</t>
  </si>
  <si>
    <t>B1100-13-F</t>
  </si>
  <si>
    <t>BAT54LP-7</t>
  </si>
  <si>
    <t>B260A-13-F</t>
  </si>
  <si>
    <t>MMSZ4699T1G</t>
  </si>
  <si>
    <t>39357-0002</t>
  </si>
  <si>
    <t>ED555/2DS</t>
  </si>
  <si>
    <t>FMMT493TA</t>
  </si>
  <si>
    <t>CSD19538Q2</t>
  </si>
  <si>
    <t>CRCW120620K0FKEA</t>
  </si>
  <si>
    <t>CRCW060310R0FKEA</t>
  </si>
  <si>
    <t>CRCW0603100RFKEA</t>
  </si>
  <si>
    <t>CRCW060356K2FKEA</t>
  </si>
  <si>
    <t>CRCW06030000Z0EA</t>
  </si>
  <si>
    <t>CRCW060323K2FKEA</t>
  </si>
  <si>
    <t>CRCW060349R9FKEA</t>
  </si>
  <si>
    <t>CRCW060310K0FKEA</t>
  </si>
  <si>
    <t>CRCW0603511RFKEA</t>
  </si>
  <si>
    <t>CRCW060316K9FKEA</t>
  </si>
  <si>
    <t>CRCW060343K2FKEA</t>
  </si>
  <si>
    <t>ERJ-8CWFR050V</t>
  </si>
  <si>
    <t>750318217</t>
  </si>
  <si>
    <t>5000</t>
  </si>
  <si>
    <t>5001</t>
  </si>
  <si>
    <t>LM5155QDSSTQ1</t>
  </si>
  <si>
    <t>Manufacturer</t>
  </si>
  <si>
    <t>AVX</t>
  </si>
  <si>
    <t>Panasonic</t>
  </si>
  <si>
    <t>MuRata</t>
  </si>
  <si>
    <t>TDK</t>
  </si>
  <si>
    <t>Vishay-Semiconductor</t>
  </si>
  <si>
    <t>ON Semiconductor</t>
  </si>
  <si>
    <t>Diodes Inc.</t>
  </si>
  <si>
    <t>Molex</t>
  </si>
  <si>
    <t>On-Shore Technology</t>
  </si>
  <si>
    <t>Texas Instruments</t>
  </si>
  <si>
    <t>Vishay-Dale</t>
  </si>
  <si>
    <t>Wurth Elektronik</t>
  </si>
  <si>
    <t>Keystone</t>
  </si>
  <si>
    <t>Description</t>
  </si>
  <si>
    <t>CAP, CERM, 10 uF, 25 V, +/- 10%, X7R, 1210</t>
  </si>
  <si>
    <t>CAP, AL, 68 uF, 63 V, +/- 20%, 0.65 ohm, AEC-Q200 Grade 2, SMD</t>
  </si>
  <si>
    <t>CAP, CERM, 2.2 uF, 100 V, +/- 10%, X7R, 1210</t>
  </si>
  <si>
    <t>CAP, CERM, 1 uF, 50 V, +/- 10%, X7R, AEC-Q200 Grade 1, 0805</t>
  </si>
  <si>
    <t>CAP, CERM, 0.1 uF, 50 V, +/- 10%, X7R, AEC-Q200 Grade 1, 0603</t>
  </si>
  <si>
    <t>CAP, CERM, 47 uF, 10 V, +/- 10%, X7R, 1210</t>
  </si>
  <si>
    <t>CAP, CERM, 33 pF, 50 V, +/- 5%, C0G/NP0, 0603</t>
  </si>
  <si>
    <t>CAP, CERM, 10 pF, 50 V, +/- 5%, C0G/NP0, 0603</t>
  </si>
  <si>
    <t>CAP, CERM, 1 µF, 16 V,+/- 10%, X7R, AEC-Q200 Grade 1, 0603</t>
  </si>
  <si>
    <t>CAP, CERM, 1000 pF, 50 V, +/- 10%, X7R, 0603</t>
  </si>
  <si>
    <t>CAP, CERM, 0.022 uF, 50 V, +/- 10%, X7R, 0603</t>
  </si>
  <si>
    <t>Diode, Switching, 70 V, 0.25 A, AEC-Q101, SOT-23</t>
  </si>
  <si>
    <t>Diode, Zener, 9.1 V, 500 mW, SOD-123</t>
  </si>
  <si>
    <t>Diode, Schottky, 100 V, 1 A, SMA</t>
  </si>
  <si>
    <t>Diode, Schottky, 30 V, 0.2 A, 1.00x0.50x0.60mm</t>
  </si>
  <si>
    <t>Diode, Schottky, 60 V, 2 A, SMA</t>
  </si>
  <si>
    <t>Diode, Zener, 12 V, 500 mW, SOD-123</t>
  </si>
  <si>
    <t>Terminal Block, 3.5 mm, 2x1, Tin, TH</t>
  </si>
  <si>
    <t>Terminal Block, 3.5mm Pitch, 2x1, TH</t>
  </si>
  <si>
    <t>Transistor, NPN, 100 V, 1 A, AEC-Q101, SOT-23</t>
  </si>
  <si>
    <t>MOSFET, N-CH, 100 V, 4.5 A, DQK0006C (WSON-6)</t>
  </si>
  <si>
    <t>RES, 20.0 k, 1%, 0.25 W, AEC-Q200 Grade 0, 1206</t>
  </si>
  <si>
    <t>RES, 10.0, 1%, 0.1 W, AEC-Q200 Grade 0, 0603</t>
  </si>
  <si>
    <t>RES, 100, 1%, 0.1 W, AEC-Q200 Grade 0, 0603</t>
  </si>
  <si>
    <t>RES, 56.2 k, 1%, 0.1 W, AEC-Q200 Grade 0, 0603</t>
  </si>
  <si>
    <t>RES, 0, 5%, 0.1 W, AEC-Q200 Grade 0, 0603</t>
  </si>
  <si>
    <t>RES, 23.2 k, 1%, 0.1 W, AEC-Q200 Grade 0, 0603</t>
  </si>
  <si>
    <t>RES, 49.9, 1%, 0.1 W, AEC-Q200 Grade 0, 0603</t>
  </si>
  <si>
    <t>RES, 10.0 k, 1%, 0.1 W, AEC-Q200 Grade 0, 0603</t>
  </si>
  <si>
    <t>RES, 511, 1%, 0.1 W, AEC-Q200 Grade 0, 0603</t>
  </si>
  <si>
    <t>RES, 16.9 k, 1%, 0.1 W, AEC-Q200 Grade 0, 0603</t>
  </si>
  <si>
    <t>RES, 43.2 k, 1%, 0.1 W, AEC-Q200 Grade 0, 0603</t>
  </si>
  <si>
    <t>RES, 0.05, 1%, 1 W, AEC-Q200 Grade 0, 1206</t>
  </si>
  <si>
    <t>Transformer, 15 uH, SMD</t>
  </si>
  <si>
    <t>Test Point, Miniature, Red, TH</t>
  </si>
  <si>
    <t>Test Point, Miniature, Black, TH</t>
  </si>
  <si>
    <t>Automotive Grade 2.2-MHz Wide Input Non-synchronous Boost Controller, DSS0012C (WSON-12)</t>
  </si>
  <si>
    <t>PackageReference</t>
  </si>
  <si>
    <t>1210</t>
  </si>
  <si>
    <t>SMT Radial F</t>
  </si>
  <si>
    <t>0805</t>
  </si>
  <si>
    <t>0603</t>
  </si>
  <si>
    <t>SOT-23</t>
  </si>
  <si>
    <t>SOD-123</t>
  </si>
  <si>
    <t>SMA</t>
  </si>
  <si>
    <t>1.00x0.50x0.60mm</t>
  </si>
  <si>
    <t>Terminal Block, 3.5 mm, 2x1, TH</t>
  </si>
  <si>
    <t>7.0x8.2x6.5mm</t>
  </si>
  <si>
    <t>DQK0006C</t>
  </si>
  <si>
    <t>1206</t>
  </si>
  <si>
    <t>12.85x12.95mm</t>
  </si>
  <si>
    <t>Red Miniature Testpoint</t>
  </si>
  <si>
    <t>Black Miniature Testpoint</t>
  </si>
  <si>
    <t>DSS0012C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</si>
</sst>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PMP21883C(001)_TI-BOM.xls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PMP21883 REV C Bill of Materials</v>
      </c>
    </row>
    <row r="6" spans="1:13" x14ac:dyDescent="0.2">
      <c r="A6" s="10" t="s">
        <v>3</v>
      </c>
      <c r="B6" s="17" t="s">
        <v>8</v>
      </c>
      <c r="C6" s="17" t="s">
        <v>49</v>
      </c>
      <c r="D6" s="17" t="s">
        <v>50</v>
      </c>
      <c r="E6" s="22" t="s">
        <v>82</v>
      </c>
      <c r="F6" s="17" t="s">
        <v>120</v>
      </c>
      <c r="G6" s="22" t="s">
        <v>134</v>
      </c>
      <c r="H6" s="22" t="s">
        <v>172</v>
      </c>
    </row>
    <row r="7" spans="1:13" s="2" customFormat="1" x14ac:dyDescent="0.2">
      <c r="A7" s="8">
        <f t="shared" ref="A7:A46" si="0">ROW(A7)-ROW($A$6)</f>
        <v>1</v>
      </c>
      <c r="B7" s="18" t="s">
        <v>9</v>
      </c>
      <c r="C7" s="8">
        <v>4</v>
      </c>
      <c r="D7" s="20" t="s">
        <v>51</v>
      </c>
      <c r="E7" s="18" t="s">
        <v>83</v>
      </c>
      <c r="F7" s="23" t="s">
        <v>121</v>
      </c>
      <c r="G7" s="20" t="s">
        <v>135</v>
      </c>
      <c r="H7" s="20" t="s">
        <v>173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52</v>
      </c>
      <c r="E8" s="19" t="s">
        <v>84</v>
      </c>
      <c r="F8" s="24" t="s">
        <v>122</v>
      </c>
      <c r="G8" s="21" t="s">
        <v>136</v>
      </c>
      <c r="H8" s="21" t="s">
        <v>174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53</v>
      </c>
      <c r="E9" s="18" t="s">
        <v>85</v>
      </c>
      <c r="F9" s="23" t="s">
        <v>123</v>
      </c>
      <c r="G9" s="20" t="s">
        <v>137</v>
      </c>
      <c r="H9" s="20" t="s">
        <v>173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54</v>
      </c>
      <c r="E10" s="19" t="s">
        <v>86</v>
      </c>
      <c r="F10" s="24" t="s">
        <v>124</v>
      </c>
      <c r="G10" s="21" t="s">
        <v>138</v>
      </c>
      <c r="H10" s="21" t="s">
        <v>175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5</v>
      </c>
      <c r="D11" s="20" t="s">
        <v>55</v>
      </c>
      <c r="E11" s="18" t="s">
        <v>87</v>
      </c>
      <c r="F11" s="23" t="s">
        <v>124</v>
      </c>
      <c r="G11" s="20" t="s">
        <v>139</v>
      </c>
      <c r="H11" s="20" t="s">
        <v>176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56</v>
      </c>
      <c r="E12" s="19" t="s">
        <v>88</v>
      </c>
      <c r="F12" s="24" t="s">
        <v>123</v>
      </c>
      <c r="G12" s="21" t="s">
        <v>140</v>
      </c>
      <c r="H12" s="21" t="s">
        <v>173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57</v>
      </c>
      <c r="E13" s="18" t="s">
        <v>89</v>
      </c>
      <c r="F13" s="23" t="s">
        <v>123</v>
      </c>
      <c r="G13" s="20" t="s">
        <v>141</v>
      </c>
      <c r="H13" s="20" t="s">
        <v>176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58</v>
      </c>
      <c r="E14" s="19" t="s">
        <v>90</v>
      </c>
      <c r="F14" s="24" t="s">
        <v>123</v>
      </c>
      <c r="G14" s="21" t="s">
        <v>142</v>
      </c>
      <c r="H14" s="21" t="s">
        <v>176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54</v>
      </c>
      <c r="E15" s="18" t="s">
        <v>91</v>
      </c>
      <c r="F15" s="23" t="s">
        <v>123</v>
      </c>
      <c r="G15" s="20" t="s">
        <v>143</v>
      </c>
      <c r="H15" s="20" t="s">
        <v>176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59</v>
      </c>
      <c r="E16" s="19" t="s">
        <v>92</v>
      </c>
      <c r="F16" s="24" t="s">
        <v>123</v>
      </c>
      <c r="G16" s="21" t="s">
        <v>144</v>
      </c>
      <c r="H16" s="21" t="s">
        <v>176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60</v>
      </c>
      <c r="E17" s="18" t="s">
        <v>93</v>
      </c>
      <c r="F17" s="23" t="s">
        <v>123</v>
      </c>
      <c r="G17" s="20" t="s">
        <v>145</v>
      </c>
      <c r="H17" s="20" t="s">
        <v>176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61</v>
      </c>
      <c r="E18" s="19" t="s">
        <v>94</v>
      </c>
      <c r="F18" s="24" t="s">
        <v>125</v>
      </c>
      <c r="G18" s="21" t="s">
        <v>146</v>
      </c>
      <c r="H18" s="21" t="s">
        <v>177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62</v>
      </c>
      <c r="E19" s="18" t="s">
        <v>95</v>
      </c>
      <c r="F19" s="23" t="s">
        <v>126</v>
      </c>
      <c r="G19" s="20" t="s">
        <v>147</v>
      </c>
      <c r="H19" s="20" t="s">
        <v>178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3</v>
      </c>
      <c r="D20" s="21" t="s">
        <v>63</v>
      </c>
      <c r="E20" s="19" t="s">
        <v>96</v>
      </c>
      <c r="F20" s="24" t="s">
        <v>127</v>
      </c>
      <c r="G20" s="21" t="s">
        <v>148</v>
      </c>
      <c r="H20" s="21" t="s">
        <v>179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64</v>
      </c>
      <c r="E21" s="18" t="s">
        <v>97</v>
      </c>
      <c r="F21" s="23" t="s">
        <v>127</v>
      </c>
      <c r="G21" s="20" t="s">
        <v>149</v>
      </c>
      <c r="H21" s="20" t="s">
        <v>180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65</v>
      </c>
      <c r="E22" s="19" t="s">
        <v>98</v>
      </c>
      <c r="F22" s="24" t="s">
        <v>127</v>
      </c>
      <c r="G22" s="21" t="s">
        <v>150</v>
      </c>
      <c r="H22" s="21" t="s">
        <v>179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3</v>
      </c>
      <c r="D23" s="20" t="s">
        <v>66</v>
      </c>
      <c r="E23" s="18" t="s">
        <v>99</v>
      </c>
      <c r="F23" s="23" t="s">
        <v>126</v>
      </c>
      <c r="G23" s="20" t="s">
        <v>151</v>
      </c>
      <c r="H23" s="20" t="s">
        <v>178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26</v>
      </c>
      <c r="C24" s="9">
        <v>4</v>
      </c>
      <c r="D24" s="21" t="s">
        <v>67</v>
      </c>
      <c r="E24" s="19" t="s">
        <v>100</v>
      </c>
      <c r="F24" s="24" t="s">
        <v>128</v>
      </c>
      <c r="G24" s="21" t="s">
        <v>152</v>
      </c>
      <c r="H24" s="21" t="s">
        <v>181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67</v>
      </c>
      <c r="E25" s="18" t="s">
        <v>101</v>
      </c>
      <c r="F25" s="23" t="s">
        <v>129</v>
      </c>
      <c r="G25" s="20" t="s">
        <v>153</v>
      </c>
      <c r="H25" s="20" t="s">
        <v>182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68</v>
      </c>
      <c r="E26" s="19" t="s">
        <v>102</v>
      </c>
      <c r="F26" s="24" t="s">
        <v>127</v>
      </c>
      <c r="G26" s="21" t="s">
        <v>154</v>
      </c>
      <c r="H26" s="21" t="s">
        <v>177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63</v>
      </c>
      <c r="E27" s="18" t="s">
        <v>103</v>
      </c>
      <c r="F27" s="23" t="s">
        <v>130</v>
      </c>
      <c r="G27" s="20" t="s">
        <v>155</v>
      </c>
      <c r="H27" s="20" t="s">
        <v>183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69</v>
      </c>
      <c r="E28" s="19" t="s">
        <v>104</v>
      </c>
      <c r="F28" s="24" t="s">
        <v>131</v>
      </c>
      <c r="G28" s="21" t="s">
        <v>156</v>
      </c>
      <c r="H28" s="21" t="s">
        <v>184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2</v>
      </c>
      <c r="D29" s="20" t="s">
        <v>70</v>
      </c>
      <c r="E29" s="18" t="s">
        <v>105</v>
      </c>
      <c r="F29" s="23" t="s">
        <v>131</v>
      </c>
      <c r="G29" s="20" t="s">
        <v>157</v>
      </c>
      <c r="H29" s="20" t="s">
        <v>176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4</v>
      </c>
      <c r="D30" s="21" t="s">
        <v>71</v>
      </c>
      <c r="E30" s="19" t="s">
        <v>106</v>
      </c>
      <c r="F30" s="24" t="s">
        <v>131</v>
      </c>
      <c r="G30" s="21" t="s">
        <v>158</v>
      </c>
      <c r="H30" s="21" t="s">
        <v>176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72</v>
      </c>
      <c r="E31" s="18" t="s">
        <v>107</v>
      </c>
      <c r="F31" s="23" t="s">
        <v>131</v>
      </c>
      <c r="G31" s="20" t="s">
        <v>159</v>
      </c>
      <c r="H31" s="20" t="s">
        <v>176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73</v>
      </c>
      <c r="E32" s="19" t="s">
        <v>108</v>
      </c>
      <c r="F32" s="24" t="s">
        <v>131</v>
      </c>
      <c r="G32" s="21" t="s">
        <v>160</v>
      </c>
      <c r="H32" s="21" t="s">
        <v>176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74</v>
      </c>
      <c r="E33" s="18" t="s">
        <v>109</v>
      </c>
      <c r="F33" s="23" t="s">
        <v>131</v>
      </c>
      <c r="G33" s="20" t="s">
        <v>161</v>
      </c>
      <c r="H33" s="20" t="s">
        <v>176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75</v>
      </c>
      <c r="E34" s="19" t="s">
        <v>110</v>
      </c>
      <c r="F34" s="24" t="s">
        <v>131</v>
      </c>
      <c r="G34" s="21" t="s">
        <v>162</v>
      </c>
      <c r="H34" s="21" t="s">
        <v>176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2</v>
      </c>
      <c r="D35" s="20" t="s">
        <v>76</v>
      </c>
      <c r="E35" s="18" t="s">
        <v>111</v>
      </c>
      <c r="F35" s="23" t="s">
        <v>131</v>
      </c>
      <c r="G35" s="20" t="s">
        <v>163</v>
      </c>
      <c r="H35" s="20" t="s">
        <v>176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77</v>
      </c>
      <c r="E36" s="19" t="s">
        <v>112</v>
      </c>
      <c r="F36" s="24" t="s">
        <v>131</v>
      </c>
      <c r="G36" s="21" t="s">
        <v>164</v>
      </c>
      <c r="H36" s="21" t="s">
        <v>176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78</v>
      </c>
      <c r="E37" s="18" t="s">
        <v>113</v>
      </c>
      <c r="F37" s="23" t="s">
        <v>131</v>
      </c>
      <c r="G37" s="20" t="s">
        <v>165</v>
      </c>
      <c r="H37" s="20" t="s">
        <v>176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79</v>
      </c>
      <c r="E38" s="19" t="s">
        <v>114</v>
      </c>
      <c r="F38" s="24" t="s">
        <v>131</v>
      </c>
      <c r="G38" s="21" t="s">
        <v>166</v>
      </c>
      <c r="H38" s="21" t="s">
        <v>176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1</v>
      </c>
      <c r="D39" s="20" t="s">
        <v>80</v>
      </c>
      <c r="E39" s="18" t="s">
        <v>115</v>
      </c>
      <c r="F39" s="23" t="s">
        <v>122</v>
      </c>
      <c r="G39" s="20" t="s">
        <v>167</v>
      </c>
      <c r="H39" s="20" t="s">
        <v>184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81</v>
      </c>
      <c r="E40" s="19" t="s">
        <v>116</v>
      </c>
      <c r="F40" s="24" t="s">
        <v>132</v>
      </c>
      <c r="G40" s="21" t="s">
        <v>168</v>
      </c>
      <c r="H40" s="21" t="s">
        <v>185</v>
      </c>
      <c r="I40" s="4"/>
      <c r="J40" s="4"/>
      <c r="K40" s="4"/>
      <c r="L40" s="4"/>
      <c r="M40" s="4"/>
    </row>
    <row r="41" spans="1:13" s="2" customFormat="1" ht="38.25" x14ac:dyDescent="0.2">
      <c r="A41" s="8">
        <f t="shared" si="0"/>
        <v>35</v>
      </c>
      <c r="B41" s="18" t="s">
        <v>43</v>
      </c>
      <c r="C41" s="8">
        <v>7</v>
      </c>
      <c r="D41" s="20" t="s">
        <v>67</v>
      </c>
      <c r="E41" s="18" t="s">
        <v>117</v>
      </c>
      <c r="F41" s="23" t="s">
        <v>133</v>
      </c>
      <c r="G41" s="20" t="s">
        <v>169</v>
      </c>
      <c r="H41" s="20" t="s">
        <v>186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0"/>
        <v>36</v>
      </c>
      <c r="B42" s="19" t="s">
        <v>44</v>
      </c>
      <c r="C42" s="9">
        <v>6</v>
      </c>
      <c r="D42" s="21" t="s">
        <v>67</v>
      </c>
      <c r="E42" s="19" t="s">
        <v>118</v>
      </c>
      <c r="F42" s="24" t="s">
        <v>133</v>
      </c>
      <c r="G42" s="21" t="s">
        <v>170</v>
      </c>
      <c r="H42" s="21" t="s">
        <v>187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0"/>
        <v>37</v>
      </c>
      <c r="B43" s="18" t="s">
        <v>45</v>
      </c>
      <c r="C43" s="8">
        <v>1</v>
      </c>
      <c r="D43" s="20" t="s">
        <v>67</v>
      </c>
      <c r="E43" s="18" t="s">
        <v>119</v>
      </c>
      <c r="F43" s="23" t="s">
        <v>130</v>
      </c>
      <c r="G43" s="20" t="s">
        <v>171</v>
      </c>
      <c r="H43" s="20" t="s">
        <v>188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46</v>
      </c>
      <c r="C44" s="9">
        <v>0</v>
      </c>
      <c r="D44" s="21" t="s">
        <v>53</v>
      </c>
      <c r="E44" s="19" t="s">
        <v>85</v>
      </c>
      <c r="F44" s="24" t="s">
        <v>123</v>
      </c>
      <c r="G44" s="21" t="s">
        <v>137</v>
      </c>
      <c r="H44" s="21" t="s">
        <v>173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8" t="s">
        <v>47</v>
      </c>
      <c r="C45" s="8">
        <v>0</v>
      </c>
      <c r="D45" s="20" t="s">
        <v>70</v>
      </c>
      <c r="E45" s="18" t="s">
        <v>105</v>
      </c>
      <c r="F45" s="23" t="s">
        <v>131</v>
      </c>
      <c r="G45" s="20" t="s">
        <v>157</v>
      </c>
      <c r="H45" s="20" t="s">
        <v>176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19" t="s">
        <v>48</v>
      </c>
      <c r="C46" s="9">
        <v>0</v>
      </c>
      <c r="D46" s="21" t="s">
        <v>72</v>
      </c>
      <c r="E46" s="19" t="s">
        <v>107</v>
      </c>
      <c r="F46" s="24" t="s">
        <v>131</v>
      </c>
      <c r="G46" s="21" t="s">
        <v>159</v>
      </c>
      <c r="H46" s="21" t="s">
        <v>176</v>
      </c>
      <c r="I46" s="4"/>
      <c r="J46" s="4"/>
      <c r="K46" s="4"/>
      <c r="L46" s="4"/>
      <c r="M46" s="4"/>
    </row>
    <row r="47" spans="1:13" ht="16.5" customHeight="1" x14ac:dyDescent="0.2">
      <c r="B47" s="11"/>
      <c r="C47" s="7"/>
      <c r="E47" s="6"/>
      <c r="F47" s="7"/>
    </row>
  </sheetData>
  <phoneticPr fontId="0" type="noConversion"/>
  <conditionalFormatting sqref="F7:F8">
    <cfRule type="containsText" dxfId="38" priority="39" stopIfTrue="1" operator="containsText" text=", ">
      <formula>NOT(ISERROR(SEARCH(", ",F7)))</formula>
    </cfRule>
  </conditionalFormatting>
  <conditionalFormatting sqref="F9">
    <cfRule type="containsText" dxfId="37" priority="38" stopIfTrue="1" operator="containsText" text=", ">
      <formula>NOT(ISERROR(SEARCH(", ",F9)))</formula>
    </cfRule>
  </conditionalFormatting>
  <conditionalFormatting sqref="F10">
    <cfRule type="containsText" dxfId="36" priority="37" stopIfTrue="1" operator="containsText" text=", ">
      <formula>NOT(ISERROR(SEARCH(", ",F10)))</formula>
    </cfRule>
  </conditionalFormatting>
  <conditionalFormatting sqref="F11">
    <cfRule type="containsText" dxfId="35" priority="36" stopIfTrue="1" operator="containsText" text=", ">
      <formula>NOT(ISERROR(SEARCH(", ",F11)))</formula>
    </cfRule>
  </conditionalFormatting>
  <conditionalFormatting sqref="F12">
    <cfRule type="containsText" dxfId="34" priority="35" stopIfTrue="1" operator="containsText" text=", ">
      <formula>NOT(ISERROR(SEARCH(", ",F12)))</formula>
    </cfRule>
  </conditionalFormatting>
  <conditionalFormatting sqref="F13">
    <cfRule type="containsText" dxfId="33" priority="34" stopIfTrue="1" operator="containsText" text=", ">
      <formula>NOT(ISERROR(SEARCH(", ",F13)))</formula>
    </cfRule>
  </conditionalFormatting>
  <conditionalFormatting sqref="F14">
    <cfRule type="containsText" dxfId="32" priority="33" stopIfTrue="1" operator="containsText" text=", ">
      <formula>NOT(ISERROR(SEARCH(", ",F14)))</formula>
    </cfRule>
  </conditionalFormatting>
  <conditionalFormatting sqref="F15">
    <cfRule type="containsText" dxfId="31" priority="32" stopIfTrue="1" operator="containsText" text=", ">
      <formula>NOT(ISERROR(SEARCH(", ",F15)))</formula>
    </cfRule>
  </conditionalFormatting>
  <conditionalFormatting sqref="F16">
    <cfRule type="containsText" dxfId="30" priority="31" stopIfTrue="1" operator="containsText" text=", ">
      <formula>NOT(ISERROR(SEARCH(", ",F16)))</formula>
    </cfRule>
  </conditionalFormatting>
  <conditionalFormatting sqref="F17">
    <cfRule type="containsText" dxfId="29" priority="30" stopIfTrue="1" operator="containsText" text=", ">
      <formula>NOT(ISERROR(SEARCH(", ",F17)))</formula>
    </cfRule>
  </conditionalFormatting>
  <conditionalFormatting sqref="F18">
    <cfRule type="containsText" dxfId="28" priority="29" stopIfTrue="1" operator="containsText" text=", ">
      <formula>NOT(ISERROR(SEARCH(", ",F18)))</formula>
    </cfRule>
  </conditionalFormatting>
  <conditionalFormatting sqref="F19">
    <cfRule type="containsText" dxfId="27" priority="28" stopIfTrue="1" operator="containsText" text=", ">
      <formula>NOT(ISERROR(SEARCH(", ",F19)))</formula>
    </cfRule>
  </conditionalFormatting>
  <conditionalFormatting sqref="F20">
    <cfRule type="containsText" dxfId="26" priority="27" stopIfTrue="1" operator="containsText" text=", ">
      <formula>NOT(ISERROR(SEARCH(", ",F20)))</formula>
    </cfRule>
  </conditionalFormatting>
  <conditionalFormatting sqref="F21">
    <cfRule type="containsText" dxfId="25" priority="26" stopIfTrue="1" operator="containsText" text=", ">
      <formula>NOT(ISERROR(SEARCH(", ",F21)))</formula>
    </cfRule>
  </conditionalFormatting>
  <conditionalFormatting sqref="F22">
    <cfRule type="containsText" dxfId="24" priority="25" stopIfTrue="1" operator="containsText" text=", ">
      <formula>NOT(ISERROR(SEARCH(", ",F22)))</formula>
    </cfRule>
  </conditionalFormatting>
  <conditionalFormatting sqref="F23">
    <cfRule type="containsText" dxfId="23" priority="24" stopIfTrue="1" operator="containsText" text=", ">
      <formula>NOT(ISERROR(SEARCH(", ",F23)))</formula>
    </cfRule>
  </conditionalFormatting>
  <conditionalFormatting sqref="F24">
    <cfRule type="containsText" dxfId="22" priority="23" stopIfTrue="1" operator="containsText" text=", ">
      <formula>NOT(ISERROR(SEARCH(", ",F24)))</formula>
    </cfRule>
  </conditionalFormatting>
  <conditionalFormatting sqref="F25">
    <cfRule type="containsText" dxfId="21" priority="22" stopIfTrue="1" operator="containsText" text=", ">
      <formula>NOT(ISERROR(SEARCH(", ",F25)))</formula>
    </cfRule>
  </conditionalFormatting>
  <conditionalFormatting sqref="F26">
    <cfRule type="containsText" dxfId="20" priority="21" stopIfTrue="1" operator="containsText" text=", ">
      <formula>NOT(ISERROR(SEARCH(", ",F26)))</formula>
    </cfRule>
  </conditionalFormatting>
  <conditionalFormatting sqref="F27">
    <cfRule type="containsText" dxfId="19" priority="20" stopIfTrue="1" operator="containsText" text=", ">
      <formula>NOT(ISERROR(SEARCH(", ",F27)))</formula>
    </cfRule>
  </conditionalFormatting>
  <conditionalFormatting sqref="F28">
    <cfRule type="containsText" dxfId="18" priority="19" stopIfTrue="1" operator="containsText" text=", ">
      <formula>NOT(ISERROR(SEARCH(", ",F28)))</formula>
    </cfRule>
  </conditionalFormatting>
  <conditionalFormatting sqref="F29">
    <cfRule type="containsText" dxfId="17" priority="18" stopIfTrue="1" operator="containsText" text=", ">
      <formula>NOT(ISERROR(SEARCH(", ",F29)))</formula>
    </cfRule>
  </conditionalFormatting>
  <conditionalFormatting sqref="F30">
    <cfRule type="containsText" dxfId="16" priority="17" stopIfTrue="1" operator="containsText" text=", ">
      <formula>NOT(ISERROR(SEARCH(", ",F30)))</formula>
    </cfRule>
  </conditionalFormatting>
  <conditionalFormatting sqref="F31">
    <cfRule type="containsText" dxfId="15" priority="16" stopIfTrue="1" operator="containsText" text=", ">
      <formula>NOT(ISERROR(SEARCH(", ",F31)))</formula>
    </cfRule>
  </conditionalFormatting>
  <conditionalFormatting sqref="F32">
    <cfRule type="containsText" dxfId="14" priority="15" stopIfTrue="1" operator="containsText" text=", ">
      <formula>NOT(ISERROR(SEARCH(", ",F32)))</formula>
    </cfRule>
  </conditionalFormatting>
  <conditionalFormatting sqref="F33">
    <cfRule type="containsText" dxfId="13" priority="14" stopIfTrue="1" operator="containsText" text=", ">
      <formula>NOT(ISERROR(SEARCH(", ",F33)))</formula>
    </cfRule>
  </conditionalFormatting>
  <conditionalFormatting sqref="F34">
    <cfRule type="containsText" dxfId="12" priority="13" stopIfTrue="1" operator="containsText" text=", ">
      <formula>NOT(ISERROR(SEARCH(", ",F34)))</formula>
    </cfRule>
  </conditionalFormatting>
  <conditionalFormatting sqref="F35">
    <cfRule type="containsText" dxfId="11" priority="12" stopIfTrue="1" operator="containsText" text=", ">
      <formula>NOT(ISERROR(SEARCH(", ",F35)))</formula>
    </cfRule>
  </conditionalFormatting>
  <conditionalFormatting sqref="F36">
    <cfRule type="containsText" dxfId="10" priority="11" stopIfTrue="1" operator="containsText" text=", ">
      <formula>NOT(ISERROR(SEARCH(", ",F36)))</formula>
    </cfRule>
  </conditionalFormatting>
  <conditionalFormatting sqref="F37">
    <cfRule type="containsText" dxfId="9" priority="10" stopIfTrue="1" operator="containsText" text=", ">
      <formula>NOT(ISERROR(SEARCH(", ",F37)))</formula>
    </cfRule>
  </conditionalFormatting>
  <conditionalFormatting sqref="F38">
    <cfRule type="containsText" dxfId="8" priority="9" stopIfTrue="1" operator="containsText" text=", ">
      <formula>NOT(ISERROR(SEARCH(", ",F38)))</formula>
    </cfRule>
  </conditionalFormatting>
  <conditionalFormatting sqref="F39">
    <cfRule type="containsText" dxfId="7" priority="8" stopIfTrue="1" operator="containsText" text=", ">
      <formula>NOT(ISERROR(SEARCH(", ",F39)))</formula>
    </cfRule>
  </conditionalFormatting>
  <conditionalFormatting sqref="F40">
    <cfRule type="containsText" dxfId="6" priority="7" stopIfTrue="1" operator="containsText" text=", ">
      <formula>NOT(ISERROR(SEARCH(", ",F40)))</formula>
    </cfRule>
  </conditionalFormatting>
  <conditionalFormatting sqref="F41">
    <cfRule type="containsText" dxfId="5" priority="6" stopIfTrue="1" operator="containsText" text=", ">
      <formula>NOT(ISERROR(SEARCH(", ",F41)))</formula>
    </cfRule>
  </conditionalFormatting>
  <conditionalFormatting sqref="F42">
    <cfRule type="containsText" dxfId="4" priority="5" stopIfTrue="1" operator="containsText" text=", ">
      <formula>NOT(ISERROR(SEARCH(", ",F42)))</formula>
    </cfRule>
  </conditionalFormatting>
  <conditionalFormatting sqref="F43">
    <cfRule type="containsText" dxfId="3" priority="4" stopIfTrue="1" operator="containsText" text=", ">
      <formula>NOT(ISERROR(SEARCH(", ",F43)))</formula>
    </cfRule>
  </conditionalFormatting>
  <conditionalFormatting sqref="F44">
    <cfRule type="containsText" dxfId="2" priority="3" stopIfTrue="1" operator="containsText" text=", ">
      <formula>NOT(ISERROR(SEARCH(", ",F44)))</formula>
    </cfRule>
  </conditionalFormatting>
  <conditionalFormatting sqref="F45">
    <cfRule type="containsText" dxfId="1" priority="2" stopIfTrue="1" operator="containsText" text=", ">
      <formula>NOT(ISERROR(SEARCH(", ",F45)))</formula>
    </cfRule>
  </conditionalFormatting>
  <conditionalFormatting sqref="F46">
    <cfRule type="containsText" dxfId="0" priority="1" stopIfTrue="1" operator="containsText" text=", ">
      <formula>NOT(ISERROR(SEARCH(", ",F46)))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2019-08-14T17:55:23Z</dcterms:modified>
</cp:coreProperties>
</file>